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-miyauchi\AppData\Local\Box\Box Edit\Documents\Xuyrd7413Em6NyGe+x2pJA==\"/>
    </mc:Choice>
  </mc:AlternateContent>
  <xr:revisionPtr revIDLastSave="0" documentId="13_ncr:1_{48F5395D-981D-4F89-A0B9-A4A0DE64CD58}" xr6:coauthVersionLast="47" xr6:coauthVersionMax="47" xr10:uidLastSave="{00000000-0000-0000-0000-000000000000}"/>
  <bookViews>
    <workbookView xWindow="-110" yWindow="-110" windowWidth="23260" windowHeight="14860" tabRatio="726" xr2:uid="{00000000-000D-0000-FFFF-FFFF00000000}"/>
  </bookViews>
  <sheets>
    <sheet name="18" sheetId="27" r:id="rId1"/>
    <sheet name="18 (手入力様式)" sheetId="26" r:id="rId2"/>
    <sheet name="ボランティア一覧" sheetId="31" r:id="rId3"/>
    <sheet name="ボランティア図書マスタ " sheetId="35" r:id="rId4"/>
  </sheets>
  <definedNames>
    <definedName name="_xlnm._FilterDatabase" localSheetId="3" hidden="1">'ボランティア図書マスタ '!$O$2:$O$424</definedName>
    <definedName name="_xlnm.Print_Area" localSheetId="0">'18'!$A$2:$K$32</definedName>
    <definedName name="_xlnm.Print_Area" localSheetId="1">'18 (手入力様式)'!$A$1:$K$32</definedName>
    <definedName name="_xlnm.Print_Area" localSheetId="2">ボランティア一覧!$A$1:$C$46</definedName>
    <definedName name="_xlnm.Print_Area" localSheetId="3">'ボランティア図書マスタ '!$B$1:$M$435</definedName>
    <definedName name="_xlnm.Print_Titles" localSheetId="2">ボランティア一覧!$1:$2</definedName>
    <definedName name="_xlnm.Print_Titles" localSheetId="3">'ボランティア図書マスタ '!$1:$2</definedName>
    <definedName name="ボランティア">#REF!</definedName>
    <definedName name="ボランティア番号" localSheetId="3">#REF!</definedName>
    <definedName name="ボランティア番号">#REF!</definedName>
    <definedName name="ボランティア名" localSheetId="2">テーブル42[ボランティア名]</definedName>
    <definedName name="ボランティア名">#REF!</definedName>
    <definedName name="原典発行者">#REF!</definedName>
    <definedName name="発行者番号" localSheetId="3">'ボランティア図書マスタ '!#REF!</definedName>
    <definedName name="発行者番号">#REF!</definedName>
    <definedName name="発行者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5" i="27" l="1"/>
  <c r="U16" i="27"/>
  <c r="U17" i="27"/>
  <c r="U18" i="27"/>
  <c r="U19" i="27"/>
  <c r="U20" i="27"/>
  <c r="U21" i="27"/>
  <c r="U22" i="27"/>
  <c r="U23" i="27"/>
  <c r="U24" i="27"/>
  <c r="U25" i="27"/>
  <c r="U26" i="27"/>
  <c r="U27" i="27"/>
  <c r="U28" i="27"/>
  <c r="U29" i="27"/>
  <c r="U30" i="27"/>
  <c r="U14" i="27"/>
  <c r="S15" i="27"/>
  <c r="S16" i="27"/>
  <c r="S17" i="27"/>
  <c r="S18" i="27"/>
  <c r="T18" i="27" s="1"/>
  <c r="S19" i="27"/>
  <c r="T19" i="27" s="1"/>
  <c r="S20" i="27"/>
  <c r="S21" i="27"/>
  <c r="S22" i="27"/>
  <c r="T22" i="27" s="1"/>
  <c r="S23" i="27"/>
  <c r="S24" i="27"/>
  <c r="S25" i="27"/>
  <c r="S26" i="27"/>
  <c r="T26" i="27" s="1"/>
  <c r="S27" i="27"/>
  <c r="T27" i="27" s="1"/>
  <c r="S28" i="27"/>
  <c r="S29" i="27"/>
  <c r="S30" i="27"/>
  <c r="T30" i="27" s="1"/>
  <c r="S14" i="27"/>
  <c r="K436" i="35"/>
  <c r="A435" i="35"/>
  <c r="A434" i="35"/>
  <c r="A433" i="35"/>
  <c r="A432" i="35"/>
  <c r="A431" i="35"/>
  <c r="A430" i="35"/>
  <c r="A429" i="35"/>
  <c r="A428" i="35"/>
  <c r="A427" i="35"/>
  <c r="A426" i="35"/>
  <c r="A425" i="35"/>
  <c r="A424" i="35"/>
  <c r="A423" i="35"/>
  <c r="A422" i="35"/>
  <c r="A421" i="35"/>
  <c r="A420" i="35"/>
  <c r="A419" i="35"/>
  <c r="A418" i="35"/>
  <c r="A417" i="35"/>
  <c r="A416" i="35"/>
  <c r="A415" i="35"/>
  <c r="A414" i="35"/>
  <c r="A413" i="35"/>
  <c r="A412" i="35"/>
  <c r="A411" i="35"/>
  <c r="A410" i="35"/>
  <c r="A409" i="35"/>
  <c r="A408" i="35"/>
  <c r="A407" i="35"/>
  <c r="A406" i="35"/>
  <c r="A405" i="35"/>
  <c r="A404" i="35"/>
  <c r="A403" i="35"/>
  <c r="A402" i="35"/>
  <c r="A401" i="35"/>
  <c r="A400" i="35"/>
  <c r="A399" i="35"/>
  <c r="A398" i="35"/>
  <c r="A397" i="35"/>
  <c r="A396" i="35"/>
  <c r="A395" i="35"/>
  <c r="A394" i="35"/>
  <c r="A393" i="35"/>
  <c r="A392" i="35"/>
  <c r="A391" i="35"/>
  <c r="A390" i="35"/>
  <c r="A389" i="35"/>
  <c r="A388" i="35"/>
  <c r="A387" i="35"/>
  <c r="A386" i="35"/>
  <c r="A385" i="35"/>
  <c r="A384" i="35"/>
  <c r="A383" i="35"/>
  <c r="A382" i="35"/>
  <c r="A381" i="35"/>
  <c r="A380" i="35"/>
  <c r="A379" i="35"/>
  <c r="A378" i="35"/>
  <c r="A377" i="35"/>
  <c r="A376" i="35"/>
  <c r="A375" i="35"/>
  <c r="A374" i="35"/>
  <c r="A373" i="35"/>
  <c r="A372" i="35"/>
  <c r="A371" i="35"/>
  <c r="A370" i="35"/>
  <c r="A369" i="35"/>
  <c r="A368" i="35"/>
  <c r="A367" i="35"/>
  <c r="A366" i="35"/>
  <c r="A365" i="35"/>
  <c r="A364" i="35"/>
  <c r="A363" i="35"/>
  <c r="A362" i="35"/>
  <c r="A361" i="35"/>
  <c r="A360" i="35"/>
  <c r="A359" i="35"/>
  <c r="A358" i="35"/>
  <c r="A357" i="35"/>
  <c r="A356" i="35"/>
  <c r="A355" i="35"/>
  <c r="A354" i="35"/>
  <c r="A353" i="35"/>
  <c r="A352" i="35"/>
  <c r="A351" i="35"/>
  <c r="A350" i="35"/>
  <c r="A349" i="35"/>
  <c r="A348" i="35"/>
  <c r="A347" i="35"/>
  <c r="A346" i="35"/>
  <c r="A345" i="35"/>
  <c r="A344" i="35"/>
  <c r="A343" i="35"/>
  <c r="A342" i="35"/>
  <c r="A341" i="35"/>
  <c r="A340" i="35"/>
  <c r="A339" i="35"/>
  <c r="A338" i="35"/>
  <c r="A337" i="35"/>
  <c r="A336" i="35"/>
  <c r="A335" i="35"/>
  <c r="A334" i="35"/>
  <c r="A333" i="35"/>
  <c r="A332" i="35"/>
  <c r="A331" i="35"/>
  <c r="A330" i="35"/>
  <c r="A329" i="35"/>
  <c r="A328" i="35"/>
  <c r="A327" i="35"/>
  <c r="A326" i="35"/>
  <c r="A325" i="35"/>
  <c r="A324" i="35"/>
  <c r="A323" i="35"/>
  <c r="A322" i="35"/>
  <c r="A321" i="35"/>
  <c r="A320" i="35"/>
  <c r="A319" i="35"/>
  <c r="A318" i="35"/>
  <c r="A317" i="35"/>
  <c r="A316" i="35"/>
  <c r="A315" i="35"/>
  <c r="A314" i="35"/>
  <c r="A313" i="35"/>
  <c r="A312" i="35"/>
  <c r="A311" i="35"/>
  <c r="A310" i="35"/>
  <c r="A309" i="35"/>
  <c r="A308" i="35"/>
  <c r="A307" i="35"/>
  <c r="A306" i="35"/>
  <c r="A305" i="35"/>
  <c r="A304" i="35"/>
  <c r="A303" i="35"/>
  <c r="A302" i="35"/>
  <c r="A301" i="35"/>
  <c r="A300" i="35"/>
  <c r="A299" i="35"/>
  <c r="A298" i="35"/>
  <c r="A297" i="35"/>
  <c r="A296" i="35"/>
  <c r="A295" i="35"/>
  <c r="A294" i="35"/>
  <c r="A293" i="35"/>
  <c r="A292" i="35"/>
  <c r="A291" i="35"/>
  <c r="A290" i="35"/>
  <c r="A289" i="35"/>
  <c r="A288" i="35"/>
  <c r="A287" i="35"/>
  <c r="A286" i="35"/>
  <c r="A285" i="35"/>
  <c r="A284" i="35"/>
  <c r="A283" i="35"/>
  <c r="A282" i="35"/>
  <c r="A281" i="35"/>
  <c r="A280" i="35"/>
  <c r="A279" i="35"/>
  <c r="A278" i="35"/>
  <c r="A277" i="35"/>
  <c r="A276" i="35"/>
  <c r="A275" i="35"/>
  <c r="A274" i="35"/>
  <c r="A273" i="35"/>
  <c r="A272" i="35"/>
  <c r="A271" i="35"/>
  <c r="A270" i="35"/>
  <c r="A269" i="35"/>
  <c r="A268" i="35"/>
  <c r="A267" i="35"/>
  <c r="A266" i="35"/>
  <c r="A265" i="35"/>
  <c r="A264" i="35"/>
  <c r="A263" i="35"/>
  <c r="A262" i="35"/>
  <c r="A261" i="35"/>
  <c r="A260" i="35"/>
  <c r="A259" i="35"/>
  <c r="A258" i="35"/>
  <c r="A257" i="35"/>
  <c r="A256" i="35"/>
  <c r="A255" i="35"/>
  <c r="A254" i="35"/>
  <c r="A253" i="35"/>
  <c r="A252" i="35"/>
  <c r="A251" i="35"/>
  <c r="A250" i="35"/>
  <c r="A249" i="35"/>
  <c r="A248" i="35"/>
  <c r="A247" i="35"/>
  <c r="A246" i="35"/>
  <c r="A245" i="35"/>
  <c r="A244" i="35"/>
  <c r="A243" i="35"/>
  <c r="A242" i="35"/>
  <c r="A241" i="35"/>
  <c r="A240" i="35"/>
  <c r="A239" i="35"/>
  <c r="A238" i="35"/>
  <c r="A237" i="35"/>
  <c r="A236" i="35"/>
  <c r="A235" i="35"/>
  <c r="A234" i="35"/>
  <c r="A233" i="35"/>
  <c r="A232" i="35"/>
  <c r="A231" i="35"/>
  <c r="A230" i="35"/>
  <c r="A229" i="35"/>
  <c r="A228" i="35"/>
  <c r="A227" i="35"/>
  <c r="A226" i="35"/>
  <c r="A225" i="35"/>
  <c r="A224" i="35"/>
  <c r="A223" i="35"/>
  <c r="A222" i="35"/>
  <c r="A221" i="35"/>
  <c r="A220" i="35"/>
  <c r="A219" i="35"/>
  <c r="A218" i="35"/>
  <c r="A217" i="35"/>
  <c r="A216" i="35"/>
  <c r="A215" i="35"/>
  <c r="A214" i="35"/>
  <c r="A213" i="35"/>
  <c r="A212" i="35"/>
  <c r="A211" i="35"/>
  <c r="A210" i="35"/>
  <c r="A209" i="35"/>
  <c r="A208" i="35"/>
  <c r="A207" i="35"/>
  <c r="A206" i="35"/>
  <c r="A205" i="35"/>
  <c r="A204" i="35"/>
  <c r="A203" i="35"/>
  <c r="A202" i="35"/>
  <c r="A201" i="35"/>
  <c r="A200" i="35"/>
  <c r="A199" i="35"/>
  <c r="A198" i="35"/>
  <c r="A197" i="35"/>
  <c r="A196" i="35"/>
  <c r="A195" i="35"/>
  <c r="A194" i="35"/>
  <c r="A193" i="35"/>
  <c r="A192" i="35"/>
  <c r="A191" i="35"/>
  <c r="A190" i="35"/>
  <c r="A189" i="35"/>
  <c r="A188" i="35"/>
  <c r="A187" i="35"/>
  <c r="A186" i="35"/>
  <c r="A185" i="35"/>
  <c r="A184" i="35"/>
  <c r="A183" i="35"/>
  <c r="A182" i="35"/>
  <c r="A181" i="35"/>
  <c r="A180" i="35"/>
  <c r="A179" i="35"/>
  <c r="A178" i="35"/>
  <c r="A177" i="35"/>
  <c r="A176" i="35"/>
  <c r="A175" i="35"/>
  <c r="A174" i="35"/>
  <c r="A173" i="35"/>
  <c r="A172" i="35"/>
  <c r="A171" i="35"/>
  <c r="A170" i="35"/>
  <c r="A169" i="35"/>
  <c r="A168" i="35"/>
  <c r="A167" i="35"/>
  <c r="A166" i="35"/>
  <c r="A165" i="35"/>
  <c r="A164" i="35"/>
  <c r="A163" i="35"/>
  <c r="A162" i="35"/>
  <c r="A161" i="35"/>
  <c r="A160" i="35"/>
  <c r="A159" i="35"/>
  <c r="A158" i="35"/>
  <c r="A157" i="35"/>
  <c r="A156" i="35"/>
  <c r="A155" i="35"/>
  <c r="A154" i="35"/>
  <c r="A153" i="35"/>
  <c r="A152" i="35"/>
  <c r="A151" i="35"/>
  <c r="A150" i="35"/>
  <c r="A149" i="35"/>
  <c r="A148" i="35"/>
  <c r="A147" i="35"/>
  <c r="A146" i="35"/>
  <c r="A145" i="35"/>
  <c r="A144" i="35"/>
  <c r="A143" i="35"/>
  <c r="A142" i="35"/>
  <c r="A141" i="35"/>
  <c r="A140" i="35"/>
  <c r="A139" i="35"/>
  <c r="A138" i="35"/>
  <c r="A137" i="35"/>
  <c r="A136" i="35"/>
  <c r="A135" i="35"/>
  <c r="A134" i="35"/>
  <c r="A133" i="35"/>
  <c r="A132" i="35"/>
  <c r="A131" i="35"/>
  <c r="A130" i="35"/>
  <c r="A129" i="35"/>
  <c r="A128" i="35"/>
  <c r="A127" i="35"/>
  <c r="A126" i="35"/>
  <c r="A125" i="35"/>
  <c r="A124" i="35"/>
  <c r="A123" i="35"/>
  <c r="A122" i="35"/>
  <c r="A121" i="35"/>
  <c r="A120" i="35"/>
  <c r="A119" i="35"/>
  <c r="A118" i="35"/>
  <c r="A117" i="35"/>
  <c r="A116" i="35"/>
  <c r="A115" i="35"/>
  <c r="A114" i="35"/>
  <c r="A113" i="35"/>
  <c r="A112" i="35"/>
  <c r="A111" i="35"/>
  <c r="A110" i="35"/>
  <c r="A109" i="35"/>
  <c r="A108" i="35"/>
  <c r="A107" i="35"/>
  <c r="A106" i="35"/>
  <c r="A105" i="35"/>
  <c r="A104" i="35"/>
  <c r="A103" i="35"/>
  <c r="A102" i="35"/>
  <c r="A101" i="35"/>
  <c r="A100" i="35"/>
  <c r="A99" i="35"/>
  <c r="A98" i="35"/>
  <c r="A97" i="35"/>
  <c r="A96" i="35"/>
  <c r="A95" i="35"/>
  <c r="A94" i="35"/>
  <c r="A93" i="35"/>
  <c r="A92" i="35"/>
  <c r="A91" i="35"/>
  <c r="A90" i="35"/>
  <c r="A89" i="35"/>
  <c r="A88" i="35"/>
  <c r="A87" i="35"/>
  <c r="A86" i="35"/>
  <c r="A85" i="35"/>
  <c r="A84" i="35"/>
  <c r="A83" i="35"/>
  <c r="A82" i="35"/>
  <c r="A81" i="35"/>
  <c r="A80" i="35"/>
  <c r="A79" i="35"/>
  <c r="A78" i="35"/>
  <c r="A77" i="35"/>
  <c r="A76" i="35"/>
  <c r="A75" i="35"/>
  <c r="A74" i="35"/>
  <c r="A73" i="35"/>
  <c r="A72" i="35"/>
  <c r="A71" i="35"/>
  <c r="A70" i="35"/>
  <c r="A69" i="35"/>
  <c r="A68" i="35"/>
  <c r="A67" i="35"/>
  <c r="A66" i="35"/>
  <c r="A65" i="35"/>
  <c r="A64" i="35"/>
  <c r="A63" i="35"/>
  <c r="A62" i="35"/>
  <c r="A61" i="35"/>
  <c r="A60" i="35"/>
  <c r="A59" i="35"/>
  <c r="A58" i="35"/>
  <c r="A57" i="35"/>
  <c r="A56" i="35"/>
  <c r="A55" i="35"/>
  <c r="A54" i="35"/>
  <c r="A53" i="35"/>
  <c r="A52" i="35"/>
  <c r="A51" i="35"/>
  <c r="A50" i="35"/>
  <c r="A49" i="35"/>
  <c r="A48" i="35"/>
  <c r="A47" i="35"/>
  <c r="A46" i="35"/>
  <c r="A45" i="35"/>
  <c r="A44" i="35"/>
  <c r="A43" i="35"/>
  <c r="A42" i="35"/>
  <c r="A41" i="35"/>
  <c r="A40" i="35"/>
  <c r="A39" i="35"/>
  <c r="A38" i="35"/>
  <c r="A37" i="35"/>
  <c r="A36" i="35"/>
  <c r="A35" i="35"/>
  <c r="A34" i="35"/>
  <c r="A33" i="35"/>
  <c r="A32" i="35"/>
  <c r="A31" i="35"/>
  <c r="A30" i="35"/>
  <c r="A29" i="35"/>
  <c r="A28" i="35"/>
  <c r="A27" i="35"/>
  <c r="A26" i="35"/>
  <c r="A25" i="35"/>
  <c r="A24" i="35"/>
  <c r="A23" i="35"/>
  <c r="A22" i="35"/>
  <c r="A21" i="35"/>
  <c r="A20" i="35"/>
  <c r="A19" i="35"/>
  <c r="A18" i="35"/>
  <c r="A17" i="35"/>
  <c r="A16" i="35"/>
  <c r="A15" i="35"/>
  <c r="A14" i="35"/>
  <c r="A13" i="35"/>
  <c r="A12" i="35"/>
  <c r="A11" i="35"/>
  <c r="A10" i="35"/>
  <c r="A9" i="35"/>
  <c r="A8" i="35"/>
  <c r="A7" i="35"/>
  <c r="A6" i="35"/>
  <c r="A5" i="35"/>
  <c r="A4" i="35"/>
  <c r="A3" i="35"/>
  <c r="T15" i="27"/>
  <c r="T16" i="27"/>
  <c r="T17" i="27"/>
  <c r="T20" i="27"/>
  <c r="T21" i="27"/>
  <c r="T23" i="27"/>
  <c r="T24" i="27"/>
  <c r="T25" i="27"/>
  <c r="T28" i="27"/>
  <c r="T29" i="27"/>
  <c r="F11" i="27"/>
  <c r="C16" i="27" l="1"/>
  <c r="B16" i="27" s="1"/>
  <c r="T14" i="27"/>
  <c r="C27" i="27"/>
  <c r="B27" i="27" s="1"/>
  <c r="J15" i="27"/>
  <c r="C30" i="27"/>
  <c r="B30" i="27" s="1"/>
  <c r="C29" i="27"/>
  <c r="B29" i="27" s="1"/>
  <c r="C28" i="27"/>
  <c r="B28" i="27" s="1"/>
  <c r="C26" i="27"/>
  <c r="B26" i="27" s="1"/>
  <c r="C25" i="27"/>
  <c r="B25" i="27" s="1"/>
  <c r="C24" i="27"/>
  <c r="B24" i="27" s="1"/>
  <c r="C23" i="27"/>
  <c r="B23" i="27" s="1"/>
  <c r="C22" i="27"/>
  <c r="B22" i="27" s="1"/>
  <c r="C21" i="27"/>
  <c r="B21" i="27" s="1"/>
  <c r="C20" i="27"/>
  <c r="B20" i="27" s="1"/>
  <c r="C19" i="27"/>
  <c r="B19" i="27" s="1"/>
  <c r="C18" i="27"/>
  <c r="B18" i="27" s="1"/>
  <c r="C17" i="27"/>
  <c r="B17" i="27" s="1"/>
  <c r="C15" i="27"/>
  <c r="B15" i="27" s="1"/>
  <c r="J30" i="27"/>
  <c r="J29" i="27"/>
  <c r="J28" i="27"/>
  <c r="J27" i="27"/>
  <c r="J26" i="27"/>
  <c r="J25" i="27"/>
  <c r="J24" i="27"/>
  <c r="J23" i="27"/>
  <c r="J22" i="27"/>
  <c r="J21" i="27"/>
  <c r="J20" i="27"/>
  <c r="J19" i="27"/>
  <c r="J18" i="27"/>
  <c r="J17" i="27"/>
  <c r="J16" i="27"/>
  <c r="J14" i="27"/>
  <c r="I7" i="27"/>
  <c r="I3" i="27"/>
  <c r="C14" i="27" l="1"/>
  <c r="B14" i="27" s="1"/>
</calcChain>
</file>

<file path=xl/sharedStrings.xml><?xml version="1.0" encoding="utf-8"?>
<sst xmlns="http://schemas.openxmlformats.org/spreadsheetml/2006/main" count="4295" uniqueCount="1267">
  <si>
    <t>年度用</t>
    <rPh sb="0" eb="3">
      <t>ネンドヨウ</t>
    </rPh>
    <phoneticPr fontId="3"/>
  </si>
  <si>
    <t>　用</t>
    <rPh sb="1" eb="2">
      <t>ヨウ</t>
    </rPh>
    <phoneticPr fontId="3"/>
  </si>
  <si>
    <t>種　　目</t>
    <rPh sb="0" eb="1">
      <t>タネ</t>
    </rPh>
    <rPh sb="3" eb="4">
      <t>メ</t>
    </rPh>
    <phoneticPr fontId="3"/>
  </si>
  <si>
    <t>　都道府県教育委員会名</t>
    <rPh sb="1" eb="5">
      <t>トドウフケン</t>
    </rPh>
    <rPh sb="5" eb="7">
      <t>キョウイク</t>
    </rPh>
    <rPh sb="7" eb="9">
      <t>イイン</t>
    </rPh>
    <rPh sb="9" eb="10">
      <t>カイ</t>
    </rPh>
    <rPh sb="10" eb="11">
      <t>メイ</t>
    </rPh>
    <phoneticPr fontId="3"/>
  </si>
  <si>
    <t>発行者名</t>
    <rPh sb="0" eb="2">
      <t>ハッコウ</t>
    </rPh>
    <rPh sb="2" eb="3">
      <t>シャ</t>
    </rPh>
    <rPh sb="3" eb="4">
      <t>メイ</t>
    </rPh>
    <phoneticPr fontId="3"/>
  </si>
  <si>
    <t>　（注）この表は，発行者ごとに別葉とすること。</t>
    <rPh sb="2" eb="3">
      <t>チュウ</t>
    </rPh>
    <rPh sb="6" eb="7">
      <t>ヒョウ</t>
    </rPh>
    <rPh sb="9" eb="12">
      <t>ハッコウシャ</t>
    </rPh>
    <rPh sb="15" eb="16">
      <t>ベツ</t>
    </rPh>
    <rPh sb="16" eb="17">
      <t>ハ</t>
    </rPh>
    <phoneticPr fontId="3"/>
  </si>
  <si>
    <t>　　集計報告書明細表</t>
    <rPh sb="2" eb="4">
      <t>シュウケイ</t>
    </rPh>
    <rPh sb="4" eb="7">
      <t>ホウコクショ</t>
    </rPh>
    <rPh sb="7" eb="9">
      <t>メイサイ</t>
    </rPh>
    <rPh sb="9" eb="10">
      <t>オモテ</t>
    </rPh>
    <phoneticPr fontId="3"/>
  </si>
  <si>
    <t>　　給与児童生徒数</t>
    <rPh sb="2" eb="4">
      <t>キュウヨ</t>
    </rPh>
    <rPh sb="4" eb="6">
      <t>ジドウ</t>
    </rPh>
    <rPh sb="6" eb="8">
      <t>セイト</t>
    </rPh>
    <rPh sb="8" eb="9">
      <t>スウ</t>
    </rPh>
    <phoneticPr fontId="3"/>
  </si>
  <si>
    <t>　　受　領　冊　数</t>
    <rPh sb="2" eb="3">
      <t>ウケ</t>
    </rPh>
    <rPh sb="4" eb="5">
      <t>リョウ</t>
    </rPh>
    <rPh sb="6" eb="7">
      <t>サツ</t>
    </rPh>
    <rPh sb="8" eb="9">
      <t>カズ</t>
    </rPh>
    <phoneticPr fontId="3"/>
  </si>
  <si>
    <t>文部科学省提出　都道府県教委控</t>
    <rPh sb="0" eb="2">
      <t>モンブ</t>
    </rPh>
    <rPh sb="2" eb="5">
      <t>カガクショウ</t>
    </rPh>
    <rPh sb="5" eb="7">
      <t>テイシュツ</t>
    </rPh>
    <rPh sb="8" eb="12">
      <t>トドウフケン</t>
    </rPh>
    <rPh sb="12" eb="14">
      <t>キョウイ</t>
    </rPh>
    <rPh sb="14" eb="15">
      <t>ヒカエ</t>
    </rPh>
    <phoneticPr fontId="3"/>
  </si>
  <si>
    <t>教科用図書</t>
    <rPh sb="0" eb="3">
      <t>キョウカヨウ</t>
    </rPh>
    <rPh sb="3" eb="5">
      <t>トショ</t>
    </rPh>
    <phoneticPr fontId="3"/>
  </si>
  <si>
    <t>教　科　用　図　書　の　名　称</t>
    <rPh sb="0" eb="1">
      <t>キョウ</t>
    </rPh>
    <rPh sb="2" eb="3">
      <t>カ</t>
    </rPh>
    <rPh sb="4" eb="5">
      <t>ヨウ</t>
    </rPh>
    <rPh sb="6" eb="7">
      <t>ズ</t>
    </rPh>
    <rPh sb="8" eb="9">
      <t>ショ</t>
    </rPh>
    <rPh sb="12" eb="13">
      <t>メイ</t>
    </rPh>
    <rPh sb="14" eb="15">
      <t>ショウ</t>
    </rPh>
    <phoneticPr fontId="3"/>
  </si>
  <si>
    <t>02</t>
  </si>
  <si>
    <t>03</t>
  </si>
  <si>
    <t>05</t>
  </si>
  <si>
    <t>07</t>
  </si>
  <si>
    <t>11</t>
  </si>
  <si>
    <t>12</t>
  </si>
  <si>
    <t>13</t>
  </si>
  <si>
    <t>14</t>
  </si>
  <si>
    <t>15</t>
  </si>
  <si>
    <t>16</t>
  </si>
  <si>
    <t>17</t>
  </si>
  <si>
    <t>19</t>
  </si>
  <si>
    <t>21</t>
  </si>
  <si>
    <t>23</t>
  </si>
  <si>
    <t>24</t>
  </si>
  <si>
    <t>25</t>
  </si>
  <si>
    <t>26</t>
  </si>
  <si>
    <t>27</t>
  </si>
  <si>
    <t>28</t>
  </si>
  <si>
    <t>31</t>
  </si>
  <si>
    <t>32</t>
  </si>
  <si>
    <t>34</t>
  </si>
  <si>
    <t>36</t>
  </si>
  <si>
    <t>37</t>
  </si>
  <si>
    <t>38</t>
  </si>
  <si>
    <t>39</t>
  </si>
  <si>
    <t>41</t>
  </si>
  <si>
    <t>42</t>
  </si>
  <si>
    <t>44</t>
  </si>
  <si>
    <t>45</t>
  </si>
  <si>
    <t>47</t>
  </si>
  <si>
    <t>52</t>
  </si>
  <si>
    <t>53</t>
  </si>
  <si>
    <t>54</t>
  </si>
  <si>
    <t>60</t>
  </si>
  <si>
    <t>61</t>
  </si>
  <si>
    <t>63</t>
  </si>
  <si>
    <t>67</t>
  </si>
  <si>
    <t>68</t>
  </si>
  <si>
    <t>70</t>
  </si>
  <si>
    <t>72</t>
  </si>
  <si>
    <t>73</t>
  </si>
  <si>
    <t>74</t>
  </si>
  <si>
    <t>75</t>
  </si>
  <si>
    <t>ボランティア図書マスタ</t>
    <rPh sb="6" eb="8">
      <t>トショ</t>
    </rPh>
    <phoneticPr fontId="3"/>
  </si>
  <si>
    <t>発行者番号</t>
    <rPh sb="3" eb="5">
      <t>バンゴウ</t>
    </rPh>
    <phoneticPr fontId="3"/>
  </si>
  <si>
    <t>管理番号</t>
    <rPh sb="0" eb="2">
      <t>カンリ</t>
    </rPh>
    <rPh sb="2" eb="4">
      <t>バンゴウ</t>
    </rPh>
    <phoneticPr fontId="3"/>
  </si>
  <si>
    <t>学校種</t>
    <rPh sb="0" eb="2">
      <t>ガッコウ</t>
    </rPh>
    <rPh sb="2" eb="3">
      <t>シュ</t>
    </rPh>
    <phoneticPr fontId="3"/>
  </si>
  <si>
    <t>使用学年</t>
    <rPh sb="0" eb="2">
      <t>シヨウ</t>
    </rPh>
    <rPh sb="2" eb="4">
      <t>ガクネン</t>
    </rPh>
    <phoneticPr fontId="3"/>
  </si>
  <si>
    <t>教科書番号</t>
    <rPh sb="0" eb="3">
      <t>キョウカショ</t>
    </rPh>
    <phoneticPr fontId="3"/>
  </si>
  <si>
    <t>上下巻等の別</t>
    <rPh sb="0" eb="2">
      <t>ジョウゲ</t>
    </rPh>
    <rPh sb="2" eb="4">
      <t>カンナド</t>
    </rPh>
    <rPh sb="5" eb="6">
      <t>ベツ</t>
    </rPh>
    <phoneticPr fontId="3"/>
  </si>
  <si>
    <t>ボランティア作成の図書名</t>
    <rPh sb="6" eb="8">
      <t>サクセイ</t>
    </rPh>
    <rPh sb="9" eb="11">
      <t>トショ</t>
    </rPh>
    <rPh sb="11" eb="12">
      <t>メイ</t>
    </rPh>
    <phoneticPr fontId="3"/>
  </si>
  <si>
    <t>発行者名</t>
    <rPh sb="0" eb="3">
      <t>ハッコウシャ</t>
    </rPh>
    <rPh sb="3" eb="4">
      <t>メイ</t>
    </rPh>
    <phoneticPr fontId="3"/>
  </si>
  <si>
    <t>注意事項</t>
    <rPh sb="0" eb="2">
      <t>チュウイ</t>
    </rPh>
    <rPh sb="2" eb="4">
      <t>ジコウ</t>
    </rPh>
    <phoneticPr fontId="3"/>
  </si>
  <si>
    <t>東京書籍株式会社</t>
  </si>
  <si>
    <t>002</t>
  </si>
  <si>
    <t>東書</t>
  </si>
  <si>
    <t>小</t>
    <rPh sb="0" eb="1">
      <t>ショウ</t>
    </rPh>
    <phoneticPr fontId="3"/>
  </si>
  <si>
    <t>１</t>
  </si>
  <si>
    <t>国語</t>
  </si>
  <si>
    <t>上</t>
  </si>
  <si>
    <t>大日本図書株式会社</t>
  </si>
  <si>
    <t>004</t>
  </si>
  <si>
    <t>下</t>
  </si>
  <si>
    <t>教育図書株式会社</t>
  </si>
  <si>
    <t>006</t>
  </si>
  <si>
    <t>教図</t>
  </si>
  <si>
    <t>２</t>
  </si>
  <si>
    <t>開隆堂出版株式会社</t>
  </si>
  <si>
    <t>009</t>
  </si>
  <si>
    <t>学校図書株式会社</t>
  </si>
  <si>
    <t>011</t>
  </si>
  <si>
    <t>学図</t>
  </si>
  <si>
    <t>３</t>
  </si>
  <si>
    <t>株式会社三省堂</t>
  </si>
  <si>
    <t>015</t>
  </si>
  <si>
    <t>教育出版株式会社</t>
  </si>
  <si>
    <t>017</t>
  </si>
  <si>
    <t>教出</t>
  </si>
  <si>
    <t>４</t>
  </si>
  <si>
    <t>026</t>
  </si>
  <si>
    <t>信教</t>
  </si>
  <si>
    <t>株式会社　教育芸術社</t>
  </si>
  <si>
    <t>027</t>
  </si>
  <si>
    <t>教芸</t>
  </si>
  <si>
    <t>５</t>
  </si>
  <si>
    <t>６</t>
  </si>
  <si>
    <t>光村図書出版株式会社</t>
  </si>
  <si>
    <t>038</t>
  </si>
  <si>
    <t>光村</t>
  </si>
  <si>
    <t>書写</t>
  </si>
  <si>
    <t>株式会社　帝国書院</t>
  </si>
  <si>
    <t>046</t>
  </si>
  <si>
    <t>帝国</t>
  </si>
  <si>
    <t>株式会社　大修館書店</t>
  </si>
  <si>
    <t>050</t>
  </si>
  <si>
    <t>株式会社　新興出版社啓林館</t>
  </si>
  <si>
    <t>061</t>
  </si>
  <si>
    <t>数研出版株式会社</t>
  </si>
  <si>
    <t>104</t>
  </si>
  <si>
    <t>数研</t>
  </si>
  <si>
    <t>日本文教出版株式会社</t>
  </si>
  <si>
    <t>116</t>
  </si>
  <si>
    <t>日文</t>
  </si>
  <si>
    <t>株式会社　文教社</t>
  </si>
  <si>
    <t>207</t>
  </si>
  <si>
    <t>社会</t>
  </si>
  <si>
    <t>株式会社　光文書院</t>
  </si>
  <si>
    <t>208</t>
  </si>
  <si>
    <t>光文</t>
  </si>
  <si>
    <t>224</t>
  </si>
  <si>
    <t>学研</t>
  </si>
  <si>
    <t>株式会社　自由社</t>
  </si>
  <si>
    <t>225</t>
  </si>
  <si>
    <t>株式会社　育鵬社</t>
  </si>
  <si>
    <t>227</t>
  </si>
  <si>
    <t>地図</t>
  </si>
  <si>
    <t>算数</t>
  </si>
  <si>
    <t>理科</t>
  </si>
  <si>
    <t>１・２</t>
  </si>
  <si>
    <t>生活</t>
  </si>
  <si>
    <t>５・６</t>
  </si>
  <si>
    <t>家庭</t>
  </si>
  <si>
    <t>保健</t>
  </si>
  <si>
    <t>中</t>
    <rPh sb="0" eb="1">
      <t>チュウ</t>
    </rPh>
    <phoneticPr fontId="3"/>
  </si>
  <si>
    <t>地理</t>
  </si>
  <si>
    <t>歴史</t>
  </si>
  <si>
    <t>公民</t>
  </si>
  <si>
    <t>数学</t>
  </si>
  <si>
    <t>保体</t>
  </si>
  <si>
    <t>技術</t>
  </si>
  <si>
    <t>英語</t>
  </si>
  <si>
    <t>233</t>
  </si>
  <si>
    <t>美術</t>
  </si>
  <si>
    <t>２・３</t>
  </si>
  <si>
    <t>音楽</t>
  </si>
  <si>
    <t>伝え合う言葉　中学国語１</t>
  </si>
  <si>
    <t>伝え合う言葉　中学国語２</t>
  </si>
  <si>
    <t>伝え合う言葉　中学国語３</t>
  </si>
  <si>
    <t>中学数学１</t>
  </si>
  <si>
    <t>中学数学２</t>
  </si>
  <si>
    <t>中学数学３</t>
  </si>
  <si>
    <t>器楽</t>
  </si>
  <si>
    <t>一般社団法人信州教育出版社</t>
    <rPh sb="0" eb="2">
      <t>イッパン</t>
    </rPh>
    <phoneticPr fontId="3"/>
  </si>
  <si>
    <t>せいかつ　下　そよかぜ</t>
  </si>
  <si>
    <t>小学生のおんがく　１</t>
  </si>
  <si>
    <t>小学生の音楽　２</t>
  </si>
  <si>
    <t>小学生の音楽　３</t>
  </si>
  <si>
    <t>小学生の音楽　４</t>
  </si>
  <si>
    <t>小学生の音楽　５</t>
  </si>
  <si>
    <t>小学生の音楽　６</t>
  </si>
  <si>
    <t>中学生の音楽　１</t>
  </si>
  <si>
    <t>中学生の音楽　２・３上</t>
  </si>
  <si>
    <t>中学生の音楽　２・３下</t>
  </si>
  <si>
    <t>中学生の器楽</t>
  </si>
  <si>
    <t>こくご一上　かざぐるま</t>
  </si>
  <si>
    <t>こくご一下　ともだち</t>
  </si>
  <si>
    <t>こくご二上　たんぽぽ</t>
  </si>
  <si>
    <t>こくご二下　赤とんぼ</t>
  </si>
  <si>
    <t>国語三下　あおぞら</t>
  </si>
  <si>
    <t>国語四上　かがやき</t>
  </si>
  <si>
    <t>国語四下　はばたき</t>
  </si>
  <si>
    <t>国語六　創造</t>
  </si>
  <si>
    <t>しょしゃ　二年</t>
  </si>
  <si>
    <t>書写　四年</t>
  </si>
  <si>
    <t>書写　六年</t>
  </si>
  <si>
    <t>国語１</t>
  </si>
  <si>
    <t>国語２</t>
  </si>
  <si>
    <t>国語３</t>
  </si>
  <si>
    <t>中学書写　一・二・三年</t>
  </si>
  <si>
    <t>中学校社会科地図</t>
  </si>
  <si>
    <t>わくわく　さんすう１</t>
  </si>
  <si>
    <t>わくわく　算数２下</t>
  </si>
  <si>
    <t>わくわく　算数３下</t>
  </si>
  <si>
    <t>わくわく　算数４下</t>
  </si>
  <si>
    <t>わくわく理科　３</t>
  </si>
  <si>
    <t>わくわく理科　４</t>
  </si>
  <si>
    <t>わくわく理科　５</t>
  </si>
  <si>
    <t>わくわく理科　６</t>
  </si>
  <si>
    <t>いきいき　せいかつ下</t>
  </si>
  <si>
    <t>中学社会　地理的分野</t>
  </si>
  <si>
    <t>中学社会　歴史的分野</t>
  </si>
  <si>
    <t>中学社会　公民的分野</t>
  </si>
  <si>
    <t>新しい公民教科書</t>
  </si>
  <si>
    <t>一般図書</t>
    <phoneticPr fontId="3"/>
  </si>
  <si>
    <t>⑱</t>
    <phoneticPr fontId="3"/>
  </si>
  <si>
    <t>冊　数</t>
    <rPh sb="0" eb="1">
      <t>サク</t>
    </rPh>
    <rPh sb="2" eb="3">
      <t>カズ</t>
    </rPh>
    <phoneticPr fontId="3"/>
  </si>
  <si>
    <t>冊（人）</t>
    <phoneticPr fontId="3"/>
  </si>
  <si>
    <t>一般図書</t>
    <phoneticPr fontId="3"/>
  </si>
  <si>
    <t>冊　　数</t>
    <rPh sb="0" eb="1">
      <t>サク</t>
    </rPh>
    <rPh sb="3" eb="4">
      <t>カズ</t>
    </rPh>
    <phoneticPr fontId="3"/>
  </si>
  <si>
    <t>冊（人）</t>
    <phoneticPr fontId="3"/>
  </si>
  <si>
    <t>⑱</t>
    <phoneticPr fontId="3"/>
  </si>
  <si>
    <t>ボランティア名</t>
    <rPh sb="6" eb="7">
      <t>メイ</t>
    </rPh>
    <phoneticPr fontId="4"/>
  </si>
  <si>
    <t>発行者略称</t>
    <phoneticPr fontId="3"/>
  </si>
  <si>
    <t>教科書記号</t>
    <phoneticPr fontId="3"/>
  </si>
  <si>
    <t>書名</t>
    <phoneticPr fontId="3"/>
  </si>
  <si>
    <t>ともに学ぶ人間の歴史</t>
  </si>
  <si>
    <t>株式会社学び舎</t>
    <rPh sb="4" eb="5">
      <t>マナ</t>
    </rPh>
    <rPh sb="6" eb="7">
      <t>シャ</t>
    </rPh>
    <phoneticPr fontId="3"/>
  </si>
  <si>
    <t>入力画面
※入力画面は提出不要　</t>
    <rPh sb="0" eb="2">
      <t>ニュウリョク</t>
    </rPh>
    <rPh sb="2" eb="4">
      <t>ガメン</t>
    </rPh>
    <rPh sb="5" eb="15">
      <t>コメジルシニュウリョクガメンハテイシュツフヨウ</t>
    </rPh>
    <phoneticPr fontId="3"/>
  </si>
  <si>
    <t>道徳</t>
  </si>
  <si>
    <t>小学どうとく２　はばたこう明日へ</t>
  </si>
  <si>
    <t>小学道徳６　はばたこう明日へ</t>
  </si>
  <si>
    <t>小学道徳　生きる力　６</t>
  </si>
  <si>
    <t>小学　どうとく　ゆたかな　こころ　２年</t>
  </si>
  <si>
    <t>小学道徳　ゆたかな心　６年</t>
  </si>
  <si>
    <t>秦野市拡大写本赤十字奉仕団</t>
  </si>
  <si>
    <t>日科</t>
  </si>
  <si>
    <r>
      <t xml:space="preserve">ボランティア
</t>
    </r>
    <r>
      <rPr>
        <b/>
        <sz val="12"/>
        <color indexed="9"/>
        <rFont val="ＭＳ Ｐゴシック"/>
        <family val="3"/>
        <charset val="128"/>
      </rPr>
      <t>番号</t>
    </r>
    <rPh sb="7" eb="9">
      <t>バンゴウ</t>
    </rPh>
    <phoneticPr fontId="4"/>
  </si>
  <si>
    <t>国語　ことばの練習　六年</t>
  </si>
  <si>
    <t>B-621</t>
  </si>
  <si>
    <t>国語　ことばの練習　五年</t>
  </si>
  <si>
    <t>B-521</t>
  </si>
  <si>
    <t>国語　ことばのれんしゅう　四年</t>
  </si>
  <si>
    <t>B-421</t>
  </si>
  <si>
    <t>B-321</t>
  </si>
  <si>
    <t>B-221</t>
  </si>
  <si>
    <t>B-121</t>
  </si>
  <si>
    <t>日本教科書株式会社</t>
    <rPh sb="0" eb="2">
      <t>ニホン</t>
    </rPh>
    <rPh sb="2" eb="5">
      <t>キョウカショ</t>
    </rPh>
    <rPh sb="5" eb="9">
      <t>カブシキガイシャ</t>
    </rPh>
    <phoneticPr fontId="3"/>
  </si>
  <si>
    <t>小学保健　５・６年</t>
  </si>
  <si>
    <t>小学ほけん　３・４年</t>
  </si>
  <si>
    <t>小学道徳　生きる力　４</t>
  </si>
  <si>
    <t>小学社会　６年</t>
  </si>
  <si>
    <t>小学社会　５年</t>
  </si>
  <si>
    <t>小学社会　４年</t>
  </si>
  <si>
    <t>小学社会　３年</t>
  </si>
  <si>
    <t>未来へひろがるサイエンス３</t>
  </si>
  <si>
    <t>未来へひろがるサイエンス２</t>
  </si>
  <si>
    <t>未来へひろがるサイエンス１</t>
  </si>
  <si>
    <t>Blue Sky elementary 6</t>
  </si>
  <si>
    <t>わくわく　算数５</t>
  </si>
  <si>
    <t>Here We Go! 6</t>
  </si>
  <si>
    <t>Here We Go! 5</t>
  </si>
  <si>
    <t>道徳　６　きみが いちばん ひかるとき</t>
  </si>
  <si>
    <t>道徳　４　きみが いちばん ひかるとき</t>
  </si>
  <si>
    <t>どうとく　２　きみが いちばん ひかるとき</t>
  </si>
  <si>
    <t>さんすう　☆☆☆</t>
  </si>
  <si>
    <t>C-124</t>
  </si>
  <si>
    <t>さんすう　☆☆（２）</t>
  </si>
  <si>
    <t>C-123</t>
  </si>
  <si>
    <t>C-122</t>
  </si>
  <si>
    <t>さんすう　☆</t>
  </si>
  <si>
    <t>C-121</t>
  </si>
  <si>
    <t>中学書写</t>
  </si>
  <si>
    <t>ONE WORLD Smiles 6</t>
  </si>
  <si>
    <t>小学道徳４　はばたこう明日へ</t>
  </si>
  <si>
    <t>小学算数６</t>
  </si>
  <si>
    <t>小学算数５</t>
  </si>
  <si>
    <t>小学　書写　六年</t>
  </si>
  <si>
    <t>小学　書写　四年</t>
  </si>
  <si>
    <t>小学　しょしゃ　二年</t>
  </si>
  <si>
    <t>CROWN Jr. 6</t>
  </si>
  <si>
    <t>音楽　☆☆☆☆</t>
  </si>
  <si>
    <t>国語　☆☆☆☆</t>
  </si>
  <si>
    <t>おんがく　☆☆☆</t>
  </si>
  <si>
    <t>おんがく　☆☆</t>
  </si>
  <si>
    <t>おんがく　☆</t>
  </si>
  <si>
    <t>こくご　☆☆☆</t>
  </si>
  <si>
    <t>こくご　☆☆</t>
  </si>
  <si>
    <t>こくご　☆</t>
  </si>
  <si>
    <t>NEW HORIZON Elementary English Course 6</t>
  </si>
  <si>
    <t>列1</t>
  </si>
  <si>
    <t>※ ①～⑧の手順に沿って入力してください。
    入力いただいた内容は報告様式に反映されます。
※ 緑色→ドロップダウンリストから選択　 黄色→入力</t>
    <rPh sb="6" eb="8">
      <t>テジュン</t>
    </rPh>
    <rPh sb="9" eb="10">
      <t>ソ</t>
    </rPh>
    <rPh sb="12" eb="14">
      <t>ニュウリョク</t>
    </rPh>
    <rPh sb="26" eb="28">
      <t>ニュウリョク</t>
    </rPh>
    <rPh sb="33" eb="35">
      <t>ナイヨウ</t>
    </rPh>
    <rPh sb="36" eb="38">
      <t>ホウコク</t>
    </rPh>
    <rPh sb="38" eb="40">
      <t>ヨウシキ</t>
    </rPh>
    <rPh sb="41" eb="43">
      <t>ハンエイ</t>
    </rPh>
    <rPh sb="51" eb="53">
      <t>ミドリイロ</t>
    </rPh>
    <rPh sb="66" eb="68">
      <t>センタク</t>
    </rPh>
    <rPh sb="70" eb="72">
      <t>キイロ</t>
    </rPh>
    <rPh sb="73" eb="75">
      <t>ニュウリョク</t>
    </rPh>
    <phoneticPr fontId="3"/>
  </si>
  <si>
    <r>
      <rPr>
        <b/>
        <sz val="11"/>
        <rFont val="ＭＳ Ｐ明朝"/>
        <family val="1"/>
        <charset val="128"/>
      </rPr>
      <t>③発行者(ボランティア名)</t>
    </r>
    <r>
      <rPr>
        <sz val="11"/>
        <rFont val="ＭＳ Ｐ明朝"/>
        <family val="1"/>
        <charset val="128"/>
      </rPr>
      <t>　
　　　　　　　ドロップダウンリストから選択または直接入力</t>
    </r>
    <rPh sb="34" eb="36">
      <t>センタク</t>
    </rPh>
    <rPh sb="39" eb="41">
      <t>チョクセツ</t>
    </rPh>
    <rPh sb="41" eb="43">
      <t>ニュウリョク</t>
    </rPh>
    <phoneticPr fontId="3"/>
  </si>
  <si>
    <r>
      <rPr>
        <b/>
        <sz val="11"/>
        <rFont val="ＭＳ Ｐ明朝"/>
        <family val="1"/>
        <charset val="128"/>
      </rPr>
      <t>②前期、後期、前期転学、後期転学</t>
    </r>
    <r>
      <rPr>
        <sz val="11"/>
        <rFont val="ＭＳ Ｐ明朝"/>
        <family val="1"/>
        <charset val="128"/>
      </rPr>
      <t>　
　　　　　　　ドロップダウンリストから選択</t>
    </r>
    <rPh sb="37" eb="39">
      <t>センタク</t>
    </rPh>
    <phoneticPr fontId="3"/>
  </si>
  <si>
    <t>①都道府県教育委員会名</t>
    <rPh sb="1" eb="5">
      <t>トドウフケン</t>
    </rPh>
    <rPh sb="5" eb="7">
      <t>キョウイク</t>
    </rPh>
    <rPh sb="7" eb="10">
      <t>イインカイ</t>
    </rPh>
    <rPh sb="10" eb="11">
      <t>メイ</t>
    </rPh>
    <phoneticPr fontId="3"/>
  </si>
  <si>
    <r>
      <rPr>
        <b/>
        <sz val="10"/>
        <rFont val="ＭＳ Ｐ明朝"/>
        <family val="1"/>
        <charset val="128"/>
      </rPr>
      <t>④原典教科書発行者</t>
    </r>
    <r>
      <rPr>
        <sz val="10"/>
        <rFont val="ＭＳ Ｐ明朝"/>
        <family val="1"/>
        <charset val="128"/>
      </rPr>
      <t xml:space="preserve">
　　　　</t>
    </r>
    <r>
      <rPr>
        <sz val="9"/>
        <rFont val="ＭＳ Ｐ明朝"/>
        <family val="1"/>
        <charset val="128"/>
      </rPr>
      <t>ドロップダウンリストから選択。
　　　　（点字出版社は含まれていません。 ）</t>
    </r>
    <r>
      <rPr>
        <sz val="10"/>
        <rFont val="ＭＳ Ｐ明朝"/>
        <family val="1"/>
        <charset val="128"/>
      </rPr>
      <t xml:space="preserve">
</t>
    </r>
    <rPh sb="27" eb="29">
      <t>センタク</t>
    </rPh>
    <phoneticPr fontId="3"/>
  </si>
  <si>
    <r>
      <rPr>
        <b/>
        <sz val="10"/>
        <rFont val="ＭＳ Ｐ明朝"/>
        <family val="1"/>
        <charset val="128"/>
      </rPr>
      <t>⑤拡大</t>
    </r>
    <r>
      <rPr>
        <sz val="10"/>
        <rFont val="ＭＳ Ｐ明朝"/>
        <family val="1"/>
        <charset val="128"/>
      </rPr>
      <t>or</t>
    </r>
    <r>
      <rPr>
        <b/>
        <sz val="10"/>
        <rFont val="ＭＳ Ｐ明朝"/>
        <family val="1"/>
        <charset val="128"/>
      </rPr>
      <t xml:space="preserve">点字
</t>
    </r>
    <r>
      <rPr>
        <sz val="10"/>
        <rFont val="ＭＳ Ｐ明朝"/>
        <family val="1"/>
        <charset val="128"/>
      </rPr>
      <t xml:space="preserve">
　</t>
    </r>
    <r>
      <rPr>
        <sz val="9"/>
        <rFont val="ＭＳ Ｐ明朝"/>
        <family val="1"/>
        <charset val="128"/>
      </rPr>
      <t>ドロップダウンリスト
　から選択</t>
    </r>
    <rPh sb="5" eb="7">
      <t>テンジ</t>
    </rPh>
    <rPh sb="24" eb="26">
      <t>センタク</t>
    </rPh>
    <phoneticPr fontId="3"/>
  </si>
  <si>
    <r>
      <rPr>
        <b/>
        <sz val="10"/>
        <rFont val="ＭＳ Ｐ明朝"/>
        <family val="1"/>
        <charset val="128"/>
      </rPr>
      <t xml:space="preserve">⑥管理番号
</t>
    </r>
    <r>
      <rPr>
        <sz val="10"/>
        <rFont val="ＭＳ Ｐ明朝"/>
        <family val="1"/>
        <charset val="128"/>
      </rPr>
      <t xml:space="preserve">
　</t>
    </r>
    <r>
      <rPr>
        <sz val="9"/>
        <rFont val="ＭＳ Ｐ明朝"/>
        <family val="1"/>
        <charset val="128"/>
      </rPr>
      <t>「ボランティア図書
　　マスタ」　シートの
　　</t>
    </r>
    <r>
      <rPr>
        <sz val="9"/>
        <rFont val="ＭＳ 明朝"/>
        <family val="1"/>
        <charset val="128"/>
      </rPr>
      <t>２ケタ</t>
    </r>
    <r>
      <rPr>
        <sz val="9"/>
        <rFont val="ＭＳ Ｐ明朝"/>
        <family val="1"/>
        <charset val="128"/>
      </rPr>
      <t>　（01～）　の
　「管理番号」 を入力</t>
    </r>
    <rPh sb="1" eb="3">
      <t>カンリ</t>
    </rPh>
    <rPh sb="3" eb="5">
      <t>バンゴウ</t>
    </rPh>
    <phoneticPr fontId="3"/>
  </si>
  <si>
    <r>
      <rPr>
        <b/>
        <sz val="10"/>
        <rFont val="ＭＳ Ｐ明朝"/>
        <family val="1"/>
        <charset val="128"/>
      </rPr>
      <t xml:space="preserve">⑦分冊番号
</t>
    </r>
    <r>
      <rPr>
        <sz val="10"/>
        <rFont val="ＭＳ Ｐ明朝"/>
        <family val="1"/>
        <charset val="128"/>
      </rPr>
      <t xml:space="preserve">
　</t>
    </r>
    <r>
      <rPr>
        <sz val="9"/>
        <rFont val="ＭＳ Ｐ明朝"/>
        <family val="1"/>
        <charset val="128"/>
      </rPr>
      <t>数字を入力</t>
    </r>
    <rPh sb="8" eb="10">
      <t>スウジ</t>
    </rPh>
    <phoneticPr fontId="3"/>
  </si>
  <si>
    <r>
      <rPr>
        <b/>
        <sz val="10"/>
        <rFont val="ＭＳ Ｐ明朝"/>
        <family val="1"/>
        <charset val="128"/>
      </rPr>
      <t>⑧冊数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納入（返付）
指示した
冊数を入力</t>
    </r>
    <rPh sb="1" eb="3">
      <t>サッスウ</t>
    </rPh>
    <rPh sb="8" eb="10">
      <t>ヘンプ</t>
    </rPh>
    <phoneticPr fontId="3"/>
  </si>
  <si>
    <t>政・国</t>
    <rPh sb="0" eb="1">
      <t>セイ</t>
    </rPh>
    <rPh sb="2" eb="3">
      <t>クニ</t>
    </rPh>
    <phoneticPr fontId="3"/>
  </si>
  <si>
    <t>歴</t>
    <rPh sb="0" eb="1">
      <t>レキ</t>
    </rPh>
    <phoneticPr fontId="3"/>
  </si>
  <si>
    <t>NEW HORIZON English Course 3</t>
  </si>
  <si>
    <t>C-721</t>
  </si>
  <si>
    <t>C-722</t>
  </si>
  <si>
    <t>国語　☆☆☆☆☆</t>
  </si>
  <si>
    <t>音楽　☆☆☆☆☆</t>
  </si>
  <si>
    <t>理科の世界　１</t>
  </si>
  <si>
    <t>理科の世界　２</t>
  </si>
  <si>
    <t>理科の世界　３</t>
  </si>
  <si>
    <t>中学校保健体育</t>
  </si>
  <si>
    <t>わたしたちの家庭科　５・６</t>
  </si>
  <si>
    <t>技術・家庭　技術分野　テクノロジーに希望をのせて</t>
  </si>
  <si>
    <t>小学社会３</t>
  </si>
  <si>
    <t>小学社会４</t>
  </si>
  <si>
    <t>小学社会５</t>
  </si>
  <si>
    <t>小学社会６</t>
  </si>
  <si>
    <t>しょうがくさんすう１</t>
  </si>
  <si>
    <t>小学算数２下</t>
  </si>
  <si>
    <t>小学算数３下</t>
  </si>
  <si>
    <t>小学算数４下</t>
  </si>
  <si>
    <t>ONE WORLD English Course 3</t>
  </si>
  <si>
    <t>中学道徳３　とびだそう未来へ</t>
  </si>
  <si>
    <t>こくご　ことばのべんきょう　一ねん</t>
  </si>
  <si>
    <t>こくご　ことばのべんきょう　二ねん</t>
  </si>
  <si>
    <t>こくご　ことばのべんきょう　三ねん</t>
  </si>
  <si>
    <t>数学　☆☆☆☆</t>
  </si>
  <si>
    <t>数学　☆☆☆☆☆</t>
  </si>
  <si>
    <t>楽しい理科　3年</t>
  </si>
  <si>
    <t>楽しい理科　4年</t>
  </si>
  <si>
    <t>楽しい理科　5年</t>
  </si>
  <si>
    <t>楽しい理科　6年</t>
  </si>
  <si>
    <t>社会科　中学生の地理　世界の姿と日本の国土</t>
  </si>
  <si>
    <t>社会科　中学生の歴史　日本の歩みと世界の動き</t>
  </si>
  <si>
    <t>社会科　中学生の公民　よりよい社会を目指して</t>
  </si>
  <si>
    <t>最新　中学校保健体育</t>
  </si>
  <si>
    <t>わくわく　算数６</t>
  </si>
  <si>
    <t>BLUE SKY English Course 3</t>
  </si>
  <si>
    <t>081</t>
  </si>
  <si>
    <t>山川</t>
  </si>
  <si>
    <t>株式会社　山川出版社</t>
    <rPh sb="0" eb="4">
      <t>カブシキガイシャ</t>
    </rPh>
    <rPh sb="5" eb="7">
      <t>ヤマカワ</t>
    </rPh>
    <rPh sb="7" eb="10">
      <t>シュッパンシャ</t>
    </rPh>
    <phoneticPr fontId="3"/>
  </si>
  <si>
    <t>美術１　美術との出会い</t>
  </si>
  <si>
    <t>美術２・３下　学びの探求と未来</t>
  </si>
  <si>
    <t>中学道徳　あすを生きる　３　道徳ノート</t>
  </si>
  <si>
    <t>ボランティア一覧</t>
    <rPh sb="6" eb="8">
      <t>イチラン</t>
    </rPh>
    <phoneticPr fontId="10"/>
  </si>
  <si>
    <t>小学どうとく　ゆたかな心　３年</t>
  </si>
  <si>
    <t>株式会社　Gakken</t>
  </si>
  <si>
    <t>あかつき教育図書株式会社</t>
    <rPh sb="4" eb="6">
      <t>キョウイク</t>
    </rPh>
    <rPh sb="6" eb="8">
      <t>トショ</t>
    </rPh>
    <rPh sb="8" eb="12">
      <t>カブシキガイシャ</t>
    </rPh>
    <phoneticPr fontId="3"/>
  </si>
  <si>
    <t>拡大・点字</t>
    <rPh sb="0" eb="2">
      <t>カクダイ</t>
    </rPh>
    <rPh sb="3" eb="5">
      <t>テンジ</t>
    </rPh>
    <phoneticPr fontId="3"/>
  </si>
  <si>
    <t>新編　新しい　国語　二上</t>
  </si>
  <si>
    <t>新編　新しい　国語　二下</t>
  </si>
  <si>
    <t>新編　新しい国語　三上</t>
  </si>
  <si>
    <t>新編　新しい国語　三下</t>
  </si>
  <si>
    <t>新編　新しい国語　四上</t>
  </si>
  <si>
    <t>新編　新しい国語　四下</t>
  </si>
  <si>
    <t>新編　新しい国語　五</t>
  </si>
  <si>
    <t>新編　新しい国語　六</t>
  </si>
  <si>
    <t>新編　あたらしい　しょしゃ　一</t>
  </si>
  <si>
    <t>新編　新しい　しょしゃ　二</t>
  </si>
  <si>
    <t>新編　新しい社会３</t>
  </si>
  <si>
    <t>新編　新しい社会４</t>
  </si>
  <si>
    <t>新編　新しい社会５上</t>
  </si>
  <si>
    <t>新編　新しい社会５下</t>
  </si>
  <si>
    <t>新編　新しい社会６　政治・国際編</t>
  </si>
  <si>
    <t>新編　新しい社会６　歴史編</t>
  </si>
  <si>
    <t>新編　新しい地図帳</t>
  </si>
  <si>
    <t>新編　あたらしい　さんすう　１①　はじめよう！さんすう</t>
  </si>
  <si>
    <t>新編　あたらしい　さんすう　１②　みつけよう！さんすう</t>
  </si>
  <si>
    <t>新編　新しい算数　２上　考えるって　おもしろい！</t>
  </si>
  <si>
    <t>新編　新しい算数　２下　考えるって　おもしろい！</t>
  </si>
  <si>
    <t>新編　新しい算数　３上　考えたことが　つながるね！</t>
  </si>
  <si>
    <t>新編　新しい算数　３下　考えたことが　つながるね！</t>
  </si>
  <si>
    <t>新編　新しい算数　４上　考えたことが　つながるね！</t>
  </si>
  <si>
    <t>新編　新しい算数　４下　考えたことが　つながるね！</t>
  </si>
  <si>
    <t>新編　新しい算数　５上　考えたことが　つながるね！</t>
  </si>
  <si>
    <t>新編　新しい算数　５下　考えたことが　つながるね！</t>
  </si>
  <si>
    <t>新編　新しい算数　６　数学へジャンプ！</t>
  </si>
  <si>
    <t>新編　新しい理科　３</t>
  </si>
  <si>
    <t>新編　新しい理科　４</t>
  </si>
  <si>
    <t>新編　新しい理科　５</t>
  </si>
  <si>
    <t>新編　新しい理科　６</t>
  </si>
  <si>
    <t>どきどき　わくわく　新編　あたらしい　せいかつ　上</t>
  </si>
  <si>
    <t>あしたへ　ジャンプ　新編　新しい　生活　下</t>
  </si>
  <si>
    <t>新編　新しい家庭　５・６　私がつくる　みんなでつくる　明日をつくる</t>
  </si>
  <si>
    <t>新編　新しいほけん　３・４</t>
  </si>
  <si>
    <t>新編　新しい保健　５・６</t>
  </si>
  <si>
    <t>新編　あたらしい　どうとく　１</t>
  </si>
  <si>
    <t>新編　新しい　どうとく　２</t>
  </si>
  <si>
    <t>新編　新しいどうとく　３</t>
  </si>
  <si>
    <t>新編　新しいどうとく　４</t>
  </si>
  <si>
    <t>新編　新しい道徳　５</t>
  </si>
  <si>
    <t>新編　新しい道徳　６</t>
  </si>
  <si>
    <t>せいかつ　☆</t>
  </si>
  <si>
    <t>せいかつ　☆☆</t>
  </si>
  <si>
    <t>せいかつ　☆☆☆</t>
  </si>
  <si>
    <t>新版 たのしいさんすう１ねん①</t>
  </si>
  <si>
    <t>新版 たのしいさんすう１ねん②</t>
  </si>
  <si>
    <t>新版 たのしい算数２年</t>
  </si>
  <si>
    <t>新版 たのしい算数３年</t>
  </si>
  <si>
    <t>新版 たのしい算数４年</t>
  </si>
  <si>
    <t>新版 たのしい算数５年</t>
  </si>
  <si>
    <t>新版 たのしい算数６年</t>
  </si>
  <si>
    <t>新版 たのしい理科３年</t>
  </si>
  <si>
    <t>新版 たのしい理科４年</t>
  </si>
  <si>
    <t>新版 たのしい理科５年</t>
  </si>
  <si>
    <t>新版 たのしい理科６年</t>
  </si>
  <si>
    <t>新版 たのしいせいかつ 上 だいすき</t>
  </si>
  <si>
    <t>新版 たのしいせいかつ 下 ひろがれ</t>
  </si>
  <si>
    <t>新版 たのしいほけん３・４年</t>
  </si>
  <si>
    <t>新版 たのしい保健５・６年</t>
  </si>
  <si>
    <t>ずがこうさく１・２上　わくわくするね</t>
  </si>
  <si>
    <t>ずがこうさく１・２下　みつけたよ</t>
  </si>
  <si>
    <t>図画工作３・４上　できたらいいな</t>
  </si>
  <si>
    <t>図画工作３・４下　力を合わせて</t>
  </si>
  <si>
    <t>図画工作５・６上　心をひらいて</t>
  </si>
  <si>
    <t>図画工作５・６下　つながる思い</t>
  </si>
  <si>
    <t>みんなとまなぶ　しょうがっこう　さんすう　１ねん上</t>
  </si>
  <si>
    <t>みんなとまなぶ　しょうがっこう　さんすう　１ねん下</t>
  </si>
  <si>
    <t>みんなと学ぶ　小学校　算数　２年上</t>
  </si>
  <si>
    <t>みんなと学ぶ　小学校　算数　２年下</t>
  </si>
  <si>
    <t>みんなと学ぶ　小学校　算数　３年上</t>
  </si>
  <si>
    <t>みんなと学ぶ　小学校　算数　３年下</t>
  </si>
  <si>
    <t>みんなと学ぶ　小学校　算数　４年上</t>
  </si>
  <si>
    <t>みんなと学ぶ　小学校　算数　４年下</t>
  </si>
  <si>
    <t>みんなと学ぶ　小学校　算数　５年上</t>
  </si>
  <si>
    <t>みんなと学ぶ　小学校　算数　５年下</t>
  </si>
  <si>
    <t>みんなと学ぶ　小学校　算数　６年</t>
  </si>
  <si>
    <t>みんなと学ぶ　小学校　算数　６年　中学校へのかけ橋</t>
  </si>
  <si>
    <t>みんなと学ぶ　小学校　理科　３年</t>
  </si>
  <si>
    <t>みんなと学ぶ　小学校　理科　４年</t>
  </si>
  <si>
    <t>みんなと学ぶ　小学校　理科　５年</t>
  </si>
  <si>
    <t>みんなと学ぶ　小学校　理科　６年</t>
  </si>
  <si>
    <t>みんなとまなぶ　しょうがっこう　せいかつ　上</t>
  </si>
  <si>
    <t>みんなとまなぶ　しょうがっこう　せいかつ　下</t>
  </si>
  <si>
    <t>ひろがることば　しょうがくこくご　一上</t>
  </si>
  <si>
    <t>ひろがることば　しょうがくこくご　一下</t>
  </si>
  <si>
    <t>ひろがることば　小学国語　二上</t>
  </si>
  <si>
    <t>ひろがることば　小学国語　二下</t>
  </si>
  <si>
    <t>ひろがる言葉　小学国語　三上</t>
  </si>
  <si>
    <t>ひろがる言葉　小学国語　三下</t>
  </si>
  <si>
    <t>ひろがる言葉　小学国語　四上</t>
  </si>
  <si>
    <t>ひろがる言葉　小学国語　四下</t>
  </si>
  <si>
    <t>ひろがる言葉　小学国語　五上</t>
  </si>
  <si>
    <t>ひろがる言葉　小学国語　五下</t>
  </si>
  <si>
    <t>ひろがる言葉　小学国語　六上</t>
  </si>
  <si>
    <t>ひろがる言葉　小学国語　六下</t>
  </si>
  <si>
    <t>しょうがく　しょしゃ　一ねん</t>
  </si>
  <si>
    <t>小学　書写　三年</t>
  </si>
  <si>
    <t>小学　書写　五年</t>
  </si>
  <si>
    <t>小学算数２上</t>
  </si>
  <si>
    <t>小学算数３上</t>
  </si>
  <si>
    <t>小学算数４上</t>
  </si>
  <si>
    <t>みらいをひらく　小学理科３</t>
  </si>
  <si>
    <t>未来をひらく　小学理科４</t>
  </si>
  <si>
    <t>未来をひらく　小学理科５</t>
  </si>
  <si>
    <t>未来をひらく　小学理科６</t>
  </si>
  <si>
    <t>せいかつ上 みんな なかよし</t>
  </si>
  <si>
    <t>せいかつ下 なかよし ひろがれ</t>
  </si>
  <si>
    <t>小学音楽　おんがくのおくりもの１</t>
  </si>
  <si>
    <t>小学音楽　音楽のおくりもの２</t>
  </si>
  <si>
    <t>小学音楽　音楽のおくりもの３</t>
  </si>
  <si>
    <t>小学音楽　音楽のおくりもの４</t>
  </si>
  <si>
    <t>小学音楽　音楽のおくりもの５</t>
  </si>
  <si>
    <t>小学音楽　音楽のおくりもの６</t>
  </si>
  <si>
    <t>しょうがくどうとく１　はばたこうあすへ</t>
  </si>
  <si>
    <t>小学どうとく３　はばたこう明日へ</t>
  </si>
  <si>
    <t>小学道徳５　はばたこう明日へ</t>
  </si>
  <si>
    <t>ONE WORLD Smiles 5</t>
  </si>
  <si>
    <t>せいかつ　上　あおぞら</t>
  </si>
  <si>
    <t>国語三上　わかば</t>
  </si>
  <si>
    <t>国語五　銀河</t>
  </si>
  <si>
    <t>しょしゃ　一ねん</t>
  </si>
  <si>
    <t>書写　三年</t>
  </si>
  <si>
    <t>書写　五年</t>
  </si>
  <si>
    <t>せいかつ　たんけんたい　上 はじめてが　いっぱい</t>
  </si>
  <si>
    <t>せいかつ　たんけんたい　下 はっけん　だいすき</t>
  </si>
  <si>
    <t>どうとく　１　きみが いちばん ひかるとき</t>
  </si>
  <si>
    <t>どうとく　３　きみが いちばん ひかるとき</t>
  </si>
  <si>
    <t>道徳　５　きみが いちばん ひかるとき</t>
  </si>
  <si>
    <t>楽しく学ぶ　小学生の地図帳　３・４・５・６年</t>
  </si>
  <si>
    <t>新 小学校ほけん 3・4年</t>
  </si>
  <si>
    <t>新 小学校保健 5・6年</t>
  </si>
  <si>
    <t>わくわく　さんすう１　すたあと　ぶっく</t>
  </si>
  <si>
    <t>わくわく　算数２上</t>
  </si>
  <si>
    <t>わくわく　算数３上</t>
  </si>
  <si>
    <t>わくわく　算数４上</t>
  </si>
  <si>
    <t>わくわく　せいかつ上</t>
  </si>
  <si>
    <t>Blue Sky elementary 5</t>
  </si>
  <si>
    <t>しょうがく　さんすう１①</t>
  </si>
  <si>
    <t>しょうがく　さんすう１②</t>
  </si>
  <si>
    <t>ずがこうさく１・２上　まるごと　たのしもう</t>
  </si>
  <si>
    <t>ずがこうさく１・２下　まるごと　たのしもう</t>
  </si>
  <si>
    <t>図画工作３・４上　ためす　見つける</t>
  </si>
  <si>
    <t>図画工作３・４下　ためす　見つける</t>
  </si>
  <si>
    <t>図画工作５・６上　わたしとひびき合う</t>
  </si>
  <si>
    <t>図画工作５・６下　わたしとひびき合う</t>
  </si>
  <si>
    <t>しょうがく どうとく　いきる ちから　１</t>
  </si>
  <si>
    <t>小学 どうとく　生きる 力　２</t>
  </si>
  <si>
    <t>小学どうとく　生きる力　３</t>
  </si>
  <si>
    <t>小学道徳　生きる力　５</t>
  </si>
  <si>
    <t>小学道徳　生きる力　６　道徳ノート</t>
  </si>
  <si>
    <t>新わたしたちのほけん　３・４年</t>
  </si>
  <si>
    <t>新わたしたちの保健　５・６年</t>
  </si>
  <si>
    <t>しょうがく　どうとく　ゆたかな　こころ　１ねん</t>
  </si>
  <si>
    <t>小学道徳　ゆたかな心　５年</t>
  </si>
  <si>
    <t>新・みんなのほけん３・４年</t>
  </si>
  <si>
    <t>新・みんなの保健５・６年</t>
  </si>
  <si>
    <t>新版　みんなのどうとく１</t>
  </si>
  <si>
    <t>新版　みんなのどうとく２</t>
  </si>
  <si>
    <t>新版　みんなのどうとく３</t>
  </si>
  <si>
    <t>新版　みんなの道徳４</t>
  </si>
  <si>
    <t>新版　みんなの道徳５</t>
  </si>
  <si>
    <t>新版　みんなの道徳６</t>
  </si>
  <si>
    <t>社会福祉法人 日本ライトハウス情報文化センター</t>
    <rPh sb="0" eb="2">
      <t>シャカイ</t>
    </rPh>
    <rPh sb="2" eb="4">
      <t>フクシ</t>
    </rPh>
    <rPh sb="4" eb="6">
      <t>ホウジン</t>
    </rPh>
    <rPh sb="7" eb="9">
      <t>ニホン</t>
    </rPh>
    <rPh sb="15" eb="17">
      <t>ジョウホウ</t>
    </rPh>
    <rPh sb="17" eb="19">
      <t>ブンカ</t>
    </rPh>
    <phoneticPr fontId="4"/>
  </si>
  <si>
    <t>宝塚点字友の会</t>
    <rPh sb="0" eb="1">
      <t>タカラ</t>
    </rPh>
    <rPh sb="1" eb="2">
      <t>ツカ</t>
    </rPh>
    <rPh sb="2" eb="4">
      <t>テンジ</t>
    </rPh>
    <rPh sb="4" eb="5">
      <t>トモ</t>
    </rPh>
    <rPh sb="6" eb="7">
      <t>カイ</t>
    </rPh>
    <phoneticPr fontId="4"/>
  </si>
  <si>
    <t>ＮＰＯ法人ぽこ・あ・ぽこ</t>
    <rPh sb="3" eb="5">
      <t>ホウジン</t>
    </rPh>
    <phoneticPr fontId="4"/>
  </si>
  <si>
    <t>岡山拡大写本の会　　　　　　　　</t>
    <rPh sb="0" eb="2">
      <t>オカヤマ</t>
    </rPh>
    <rPh sb="2" eb="4">
      <t>カクダイ</t>
    </rPh>
    <rPh sb="4" eb="6">
      <t>シャホン</t>
    </rPh>
    <rPh sb="7" eb="8">
      <t>カイ</t>
    </rPh>
    <phoneticPr fontId="4"/>
  </si>
  <si>
    <t>神奈川県視覚障害援助赤十字奉仕団</t>
    <rPh sb="0" eb="3">
      <t>カナガワ</t>
    </rPh>
    <rPh sb="3" eb="4">
      <t>ケン</t>
    </rPh>
    <rPh sb="4" eb="6">
      <t>シカク</t>
    </rPh>
    <rPh sb="6" eb="8">
      <t>ショウガイ</t>
    </rPh>
    <rPh sb="8" eb="10">
      <t>エンジョ</t>
    </rPh>
    <rPh sb="10" eb="13">
      <t>セキジュウジ</t>
    </rPh>
    <rPh sb="13" eb="15">
      <t>ホウシ</t>
    </rPh>
    <rPh sb="15" eb="16">
      <t>ダン</t>
    </rPh>
    <phoneticPr fontId="4"/>
  </si>
  <si>
    <t>社会福祉法人　岐阜アソシア</t>
    <rPh sb="0" eb="2">
      <t>シャカイ</t>
    </rPh>
    <rPh sb="2" eb="4">
      <t>フクシ</t>
    </rPh>
    <rPh sb="4" eb="6">
      <t>ホウジン</t>
    </rPh>
    <rPh sb="7" eb="9">
      <t>ギフ</t>
    </rPh>
    <phoneticPr fontId="4"/>
  </si>
  <si>
    <t>山梨県拡大写本赤十字奉仕団</t>
    <rPh sb="0" eb="3">
      <t>ヤマナシケン</t>
    </rPh>
    <rPh sb="3" eb="5">
      <t>カクダイ</t>
    </rPh>
    <rPh sb="5" eb="7">
      <t>シャホン</t>
    </rPh>
    <rPh sb="7" eb="10">
      <t>セキジュウジ</t>
    </rPh>
    <rPh sb="10" eb="12">
      <t>ホウシ</t>
    </rPh>
    <rPh sb="12" eb="13">
      <t>ダン</t>
    </rPh>
    <phoneticPr fontId="4"/>
  </si>
  <si>
    <t>社会福祉法人　京都ライトハウス</t>
    <rPh sb="0" eb="2">
      <t>シャカイ</t>
    </rPh>
    <rPh sb="2" eb="4">
      <t>フクシ</t>
    </rPh>
    <rPh sb="4" eb="6">
      <t>ホウジン</t>
    </rPh>
    <rPh sb="7" eb="9">
      <t>キョウト</t>
    </rPh>
    <phoneticPr fontId="4"/>
  </si>
  <si>
    <t>点訳ボランティアグループ連絡会</t>
    <rPh sb="0" eb="2">
      <t>テンヤク</t>
    </rPh>
    <rPh sb="12" eb="15">
      <t>レンラクカイ</t>
    </rPh>
    <phoneticPr fontId="4"/>
  </si>
  <si>
    <t>奈良県点訳グループ　青垣会</t>
    <rPh sb="0" eb="3">
      <t>ナラケン</t>
    </rPh>
    <rPh sb="3" eb="5">
      <t>テンヤク</t>
    </rPh>
    <rPh sb="10" eb="12">
      <t>アオガキ</t>
    </rPh>
    <rPh sb="12" eb="13">
      <t>カイ</t>
    </rPh>
    <phoneticPr fontId="4"/>
  </si>
  <si>
    <t>綾瀬市拡大写本奉仕会　ほたるの会</t>
    <rPh sb="0" eb="3">
      <t>アヤセシ</t>
    </rPh>
    <rPh sb="3" eb="5">
      <t>カクダイ</t>
    </rPh>
    <rPh sb="5" eb="7">
      <t>シャホン</t>
    </rPh>
    <rPh sb="7" eb="9">
      <t>ホウシ</t>
    </rPh>
    <rPh sb="9" eb="10">
      <t>カイ</t>
    </rPh>
    <rPh sb="15" eb="16">
      <t>カイ</t>
    </rPh>
    <phoneticPr fontId="4"/>
  </si>
  <si>
    <t>浦安拡大写本るーぺ</t>
    <rPh sb="0" eb="2">
      <t>ウラヤス</t>
    </rPh>
    <rPh sb="2" eb="4">
      <t>カクダイ</t>
    </rPh>
    <rPh sb="4" eb="6">
      <t>シャホン</t>
    </rPh>
    <phoneticPr fontId="4"/>
  </si>
  <si>
    <t>大宮拡大写本・銀のしずく</t>
    <rPh sb="0" eb="2">
      <t>オオミヤ</t>
    </rPh>
    <rPh sb="2" eb="4">
      <t>カクダイ</t>
    </rPh>
    <rPh sb="4" eb="6">
      <t>シャホン</t>
    </rPh>
    <rPh sb="7" eb="8">
      <t>ギン</t>
    </rPh>
    <phoneticPr fontId="4"/>
  </si>
  <si>
    <t>小林聖心女子学院　たんぽぽ会</t>
    <rPh sb="0" eb="2">
      <t>オバヤシ</t>
    </rPh>
    <phoneticPr fontId="4"/>
  </si>
  <si>
    <t>拡大写本こくぶんじ</t>
    <rPh sb="0" eb="2">
      <t>カクダイ</t>
    </rPh>
    <rPh sb="2" eb="4">
      <t>シャホン</t>
    </rPh>
    <phoneticPr fontId="4"/>
  </si>
  <si>
    <t>拡大写本　「結の会」</t>
    <rPh sb="0" eb="2">
      <t>カクダイ</t>
    </rPh>
    <rPh sb="2" eb="4">
      <t>シャホン</t>
    </rPh>
    <rPh sb="6" eb="7">
      <t>ユ</t>
    </rPh>
    <rPh sb="8" eb="9">
      <t>カイ</t>
    </rPh>
    <phoneticPr fontId="4"/>
  </si>
  <si>
    <t>拡大写本グループ　あい</t>
    <rPh sb="0" eb="2">
      <t>カクダイ</t>
    </rPh>
    <rPh sb="2" eb="4">
      <t>シャホン</t>
    </rPh>
    <phoneticPr fontId="4"/>
  </si>
  <si>
    <t>拡大写本グループ　赤いくつ</t>
    <rPh sb="0" eb="2">
      <t>カクダイ</t>
    </rPh>
    <rPh sb="2" eb="4">
      <t>シャホン</t>
    </rPh>
    <rPh sb="9" eb="10">
      <t>アカ</t>
    </rPh>
    <phoneticPr fontId="4"/>
  </si>
  <si>
    <t>拡大写本グループ　とんぼ</t>
    <rPh sb="0" eb="2">
      <t>カクダイ</t>
    </rPh>
    <rPh sb="2" eb="4">
      <t>シャホン</t>
    </rPh>
    <phoneticPr fontId="4"/>
  </si>
  <si>
    <t>拡大写本郡山かわずの会</t>
    <rPh sb="0" eb="2">
      <t>カクダイ</t>
    </rPh>
    <rPh sb="2" eb="4">
      <t>シャホン</t>
    </rPh>
    <rPh sb="4" eb="6">
      <t>コオリヤマ</t>
    </rPh>
    <rPh sb="10" eb="11">
      <t>カイ</t>
    </rPh>
    <phoneticPr fontId="4"/>
  </si>
  <si>
    <t>拡大写本サークル「つばさ」</t>
    <rPh sb="0" eb="2">
      <t>カクダイ</t>
    </rPh>
    <rPh sb="2" eb="4">
      <t>シャホン</t>
    </rPh>
    <phoneticPr fontId="4"/>
  </si>
  <si>
    <t>拡大写本ボランティアグループ「のあざみ」</t>
    <rPh sb="0" eb="2">
      <t>カクダイ</t>
    </rPh>
    <rPh sb="2" eb="4">
      <t>シャホン</t>
    </rPh>
    <phoneticPr fontId="4"/>
  </si>
  <si>
    <t>拡大写本るーぺ・京都</t>
    <rPh sb="0" eb="2">
      <t>カクダイ</t>
    </rPh>
    <rPh sb="2" eb="4">
      <t>シャホン</t>
    </rPh>
    <rPh sb="8" eb="10">
      <t>キョウト</t>
    </rPh>
    <phoneticPr fontId="4"/>
  </si>
  <si>
    <t>拡大写本ルーペの会</t>
    <rPh sb="0" eb="2">
      <t>カクダイ</t>
    </rPh>
    <rPh sb="2" eb="4">
      <t>シャホン</t>
    </rPh>
    <rPh sb="8" eb="9">
      <t>カイ</t>
    </rPh>
    <phoneticPr fontId="4"/>
  </si>
  <si>
    <t>柏市拡大写本サークル</t>
    <rPh sb="0" eb="2">
      <t>カシワシ</t>
    </rPh>
    <rPh sb="2" eb="4">
      <t>カクダイ</t>
    </rPh>
    <rPh sb="4" eb="6">
      <t>シャホン</t>
    </rPh>
    <phoneticPr fontId="4"/>
  </si>
  <si>
    <t>金沢こだまの会　拡大写本グループ</t>
    <rPh sb="0" eb="2">
      <t>カナザワ</t>
    </rPh>
    <rPh sb="6" eb="7">
      <t>カイ</t>
    </rPh>
    <rPh sb="8" eb="10">
      <t>カクダイ</t>
    </rPh>
    <rPh sb="10" eb="12">
      <t>シャホン</t>
    </rPh>
    <phoneticPr fontId="4"/>
  </si>
  <si>
    <t>下松エンラジスターの会</t>
    <rPh sb="0" eb="1">
      <t>シタ</t>
    </rPh>
    <rPh sb="1" eb="2">
      <t>マツ</t>
    </rPh>
    <rPh sb="10" eb="11">
      <t>カイ</t>
    </rPh>
    <phoneticPr fontId="4"/>
  </si>
  <si>
    <t>越谷市ボランティア連絡会拡大写本グループ</t>
    <rPh sb="0" eb="1">
      <t>コ</t>
    </rPh>
    <rPh sb="1" eb="2">
      <t>タニ</t>
    </rPh>
    <rPh sb="2" eb="3">
      <t>シ</t>
    </rPh>
    <rPh sb="9" eb="12">
      <t>レンラクカイ</t>
    </rPh>
    <rPh sb="12" eb="14">
      <t>カクダイ</t>
    </rPh>
    <rPh sb="14" eb="16">
      <t>シャホン</t>
    </rPh>
    <phoneticPr fontId="4"/>
  </si>
  <si>
    <t>相模原市拡大写本赤十字奉仕団　</t>
    <rPh sb="0" eb="4">
      <t>サガミハラシ</t>
    </rPh>
    <rPh sb="4" eb="6">
      <t>カクダイ</t>
    </rPh>
    <rPh sb="6" eb="8">
      <t>シャホン</t>
    </rPh>
    <rPh sb="8" eb="11">
      <t>セキジュウジ</t>
    </rPh>
    <rPh sb="11" eb="13">
      <t>ホウシ</t>
    </rPh>
    <rPh sb="13" eb="14">
      <t>ダン</t>
    </rPh>
    <phoneticPr fontId="4"/>
  </si>
  <si>
    <t>下丸子図書館拡大写本研究会</t>
    <rPh sb="0" eb="3">
      <t>シモマルコ</t>
    </rPh>
    <rPh sb="3" eb="6">
      <t>トショカン</t>
    </rPh>
    <rPh sb="6" eb="8">
      <t>カクダイ</t>
    </rPh>
    <rPh sb="8" eb="10">
      <t>シャホン</t>
    </rPh>
    <rPh sb="10" eb="13">
      <t>ケンキュウカイ</t>
    </rPh>
    <phoneticPr fontId="4"/>
  </si>
  <si>
    <t>鶴見ブラインドメイト　「ワルツ」拡大写本グループ</t>
    <rPh sb="0" eb="2">
      <t>ツルミ</t>
    </rPh>
    <rPh sb="16" eb="18">
      <t>カクダイ</t>
    </rPh>
    <rPh sb="18" eb="20">
      <t>シャホン</t>
    </rPh>
    <phoneticPr fontId="4"/>
  </si>
  <si>
    <t>拡大写本　豊明</t>
    <rPh sb="0" eb="2">
      <t>カクダイ</t>
    </rPh>
    <rPh sb="2" eb="4">
      <t>シャホン</t>
    </rPh>
    <rPh sb="5" eb="7">
      <t>トヨアケ</t>
    </rPh>
    <phoneticPr fontId="4"/>
  </si>
  <si>
    <t>東住吉拡大写本グループ「さわやか」</t>
    <rPh sb="0" eb="1">
      <t>ヒガシ</t>
    </rPh>
    <rPh sb="1" eb="3">
      <t>スミヨシ</t>
    </rPh>
    <rPh sb="3" eb="5">
      <t>カクダイ</t>
    </rPh>
    <rPh sb="5" eb="7">
      <t>シャホン</t>
    </rPh>
    <phoneticPr fontId="4"/>
  </si>
  <si>
    <t>平塚点訳赤十字奉仕団　拡大図書部</t>
    <rPh sb="0" eb="2">
      <t>ヒラツカ</t>
    </rPh>
    <rPh sb="2" eb="4">
      <t>テンヤク</t>
    </rPh>
    <rPh sb="4" eb="7">
      <t>セキジュウジ</t>
    </rPh>
    <rPh sb="7" eb="9">
      <t>ホウシ</t>
    </rPh>
    <rPh sb="9" eb="10">
      <t>ダン</t>
    </rPh>
    <rPh sb="11" eb="13">
      <t>カクダイ</t>
    </rPh>
    <rPh sb="13" eb="15">
      <t>トショ</t>
    </rPh>
    <rPh sb="15" eb="16">
      <t>ブ</t>
    </rPh>
    <phoneticPr fontId="4"/>
  </si>
  <si>
    <t>四街道拡大写本の会</t>
    <rPh sb="0" eb="3">
      <t>ヨツカイドウ</t>
    </rPh>
    <rPh sb="3" eb="5">
      <t>カクダイ</t>
    </rPh>
    <rPh sb="5" eb="7">
      <t>シャホン</t>
    </rPh>
    <rPh sb="8" eb="9">
      <t>カイ</t>
    </rPh>
    <phoneticPr fontId="4"/>
  </si>
  <si>
    <t>視覚障害者総合支援センターちば</t>
    <rPh sb="0" eb="2">
      <t>シカク</t>
    </rPh>
    <rPh sb="2" eb="4">
      <t>ショウガイ</t>
    </rPh>
    <rPh sb="4" eb="5">
      <t>シャ</t>
    </rPh>
    <rPh sb="5" eb="7">
      <t>ソウゴウ</t>
    </rPh>
    <rPh sb="7" eb="9">
      <t>シエン</t>
    </rPh>
    <phoneticPr fontId="4"/>
  </si>
  <si>
    <t>社会福祉法人　日本点字図書館</t>
    <rPh sb="0" eb="2">
      <t>シャカイ</t>
    </rPh>
    <rPh sb="2" eb="4">
      <t>フクシ</t>
    </rPh>
    <rPh sb="4" eb="6">
      <t>ホウジン</t>
    </rPh>
    <rPh sb="7" eb="9">
      <t>ニホン</t>
    </rPh>
    <rPh sb="9" eb="11">
      <t>テンジ</t>
    </rPh>
    <rPh sb="11" eb="14">
      <t>トショカン</t>
    </rPh>
    <phoneticPr fontId="4"/>
  </si>
  <si>
    <t>桑名点訳会</t>
    <rPh sb="0" eb="2">
      <t>クワナ</t>
    </rPh>
    <rPh sb="2" eb="4">
      <t>テンヤク</t>
    </rPh>
    <rPh sb="4" eb="5">
      <t>カイ</t>
    </rPh>
    <phoneticPr fontId="4"/>
  </si>
  <si>
    <t>点灯虫グループ</t>
    <rPh sb="0" eb="1">
      <t>テン</t>
    </rPh>
    <rPh sb="1" eb="2">
      <t>トウ</t>
    </rPh>
    <rPh sb="2" eb="3">
      <t>ムシ</t>
    </rPh>
    <phoneticPr fontId="4"/>
  </si>
  <si>
    <t>社会福祉法人　名古屋ライトハウス情報文化センター</t>
    <rPh sb="0" eb="2">
      <t>シャカイ</t>
    </rPh>
    <rPh sb="2" eb="4">
      <t>フクシ</t>
    </rPh>
    <rPh sb="4" eb="6">
      <t>ホウジン</t>
    </rPh>
    <rPh sb="7" eb="10">
      <t>ナゴヤ</t>
    </rPh>
    <phoneticPr fontId="4"/>
  </si>
  <si>
    <t>つくばステッキの会</t>
    <rPh sb="8" eb="9">
      <t>カイ</t>
    </rPh>
    <phoneticPr fontId="4"/>
  </si>
  <si>
    <t>伊勢原市拡大写本赤十字奉仕団</t>
  </si>
  <si>
    <t>福岡点字図書館</t>
  </si>
  <si>
    <t>点字</t>
    <rPh sb="0" eb="2">
      <t>テンジ</t>
    </rPh>
    <phoneticPr fontId="4"/>
  </si>
  <si>
    <t>拡大</t>
    <rPh sb="0" eb="2">
      <t>カクダイ</t>
    </rPh>
    <phoneticPr fontId="4"/>
  </si>
  <si>
    <t>01</t>
    <phoneticPr fontId="3"/>
  </si>
  <si>
    <t>①</t>
    <phoneticPr fontId="3"/>
  </si>
  <si>
    <t>②</t>
    <phoneticPr fontId="3"/>
  </si>
  <si>
    <t>002</t>
    <phoneticPr fontId="3"/>
  </si>
  <si>
    <t>017</t>
    <phoneticPr fontId="3"/>
  </si>
  <si>
    <t>１・２</t>
    <phoneticPr fontId="3"/>
  </si>
  <si>
    <t>229</t>
    <phoneticPr fontId="3"/>
  </si>
  <si>
    <t>232</t>
    <phoneticPr fontId="3"/>
  </si>
  <si>
    <t>列2</t>
  </si>
  <si>
    <t>発行者名2</t>
    <rPh sb="0" eb="3">
      <t>ハッコウシャメイ2</t>
    </rPh>
    <phoneticPr fontId="3"/>
  </si>
  <si>
    <t>発行者番号3</t>
    <rPh sb="0" eb="3">
      <t>ハッコウシャバンゴウ3</t>
    </rPh>
    <phoneticPr fontId="3"/>
  </si>
  <si>
    <t>発行者略称4</t>
    <rPh sb="0" eb="3">
      <t>ハッコウシャリャクショウ4</t>
    </rPh>
    <phoneticPr fontId="3"/>
  </si>
  <si>
    <t>大日本</t>
  </si>
  <si>
    <t>開隆堂</t>
  </si>
  <si>
    <t>三省堂</t>
  </si>
  <si>
    <t>一般社団法人信州教育出版社</t>
  </si>
  <si>
    <t>大修館</t>
  </si>
  <si>
    <t>啓林館</t>
  </si>
  <si>
    <t>株式会社　山川出版社</t>
  </si>
  <si>
    <t>文教社</t>
  </si>
  <si>
    <t>自由社</t>
  </si>
  <si>
    <t>育鵬社</t>
  </si>
  <si>
    <t>株式会社学び舎</t>
  </si>
  <si>
    <t>229</t>
  </si>
  <si>
    <t>学び舎</t>
  </si>
  <si>
    <t>あかつき教育図書株式会社</t>
  </si>
  <si>
    <t>232</t>
  </si>
  <si>
    <t>あか図</t>
  </si>
  <si>
    <t>日本教科書株式会社</t>
  </si>
  <si>
    <t>新編　あたらしい　こくご　一上</t>
    <phoneticPr fontId="3"/>
  </si>
  <si>
    <t>小 東書 国語 １ 上</t>
  </si>
  <si>
    <t>下巻の入力があるかを確認してください</t>
    <rPh sb="0" eb="2">
      <t>ゲカン</t>
    </rPh>
    <rPh sb="3" eb="5">
      <t>ニュウリョク</t>
    </rPh>
    <rPh sb="10" eb="12">
      <t>カクニン</t>
    </rPh>
    <phoneticPr fontId="3"/>
  </si>
  <si>
    <t>02</t>
    <phoneticPr fontId="3"/>
  </si>
  <si>
    <t>新編　あたらしい　こくご　一下</t>
    <phoneticPr fontId="3"/>
  </si>
  <si>
    <t>小 東書 国語 １ 下</t>
  </si>
  <si>
    <t>上巻の入力があるかを確認してください</t>
    <rPh sb="0" eb="1">
      <t>ウエ</t>
    </rPh>
    <phoneticPr fontId="3"/>
  </si>
  <si>
    <t>03</t>
    <phoneticPr fontId="3"/>
  </si>
  <si>
    <t>小 東書 国語 ２ 上</t>
  </si>
  <si>
    <t>04</t>
    <phoneticPr fontId="3"/>
  </si>
  <si>
    <t>小 東書 国語 ２ 下</t>
  </si>
  <si>
    <t>05</t>
    <phoneticPr fontId="3"/>
  </si>
  <si>
    <t>小 東書 国語 ３ 上</t>
  </si>
  <si>
    <t>06</t>
    <phoneticPr fontId="3"/>
  </si>
  <si>
    <t>小 東書 国語 ３ 下</t>
  </si>
  <si>
    <t>07</t>
    <phoneticPr fontId="3"/>
  </si>
  <si>
    <t>小 東書 国語 ４ 上</t>
  </si>
  <si>
    <t>08</t>
    <phoneticPr fontId="3"/>
  </si>
  <si>
    <t>小 東書 国語 ４ 下</t>
  </si>
  <si>
    <t>09</t>
    <phoneticPr fontId="3"/>
  </si>
  <si>
    <t>小 東書 国語 ５</t>
  </si>
  <si>
    <t>小 東書 国語 ６</t>
  </si>
  <si>
    <t>小 東書 書写 １</t>
  </si>
  <si>
    <t>小 東書 書写 ２</t>
  </si>
  <si>
    <t>新編　新しい書写　三</t>
  </si>
  <si>
    <t>小 東書 書写 ３</t>
  </si>
  <si>
    <t>新編　新しい書写　四</t>
  </si>
  <si>
    <t>小 東書 書写 ４</t>
  </si>
  <si>
    <t>新編　新しい書写　五</t>
  </si>
  <si>
    <t>小 東書 書写 ５</t>
  </si>
  <si>
    <t>新編　新しい書写　六</t>
  </si>
  <si>
    <t>小 東書 書写 ６</t>
  </si>
  <si>
    <t>小 東書 社会 ３</t>
  </si>
  <si>
    <t>小 東書 社会 ４</t>
  </si>
  <si>
    <t>小 東書 社会 ５ 上</t>
  </si>
  <si>
    <t>小 東書 社会 ５ 下</t>
  </si>
  <si>
    <t>小 東書 社会 ６ 政・国</t>
  </si>
  <si>
    <t>歴史編の入力があるかを確認してください</t>
    <rPh sb="0" eb="2">
      <t>レキシ</t>
    </rPh>
    <rPh sb="2" eb="3">
      <t>ヘン</t>
    </rPh>
    <rPh sb="4" eb="6">
      <t>ニュウリョク</t>
    </rPh>
    <rPh sb="11" eb="13">
      <t>カクニン</t>
    </rPh>
    <phoneticPr fontId="3"/>
  </si>
  <si>
    <t>小 東書 社会 ６ 歴</t>
  </si>
  <si>
    <t>政治・国際編の入力があるかを確認してください</t>
    <rPh sb="0" eb="2">
      <t>セイジ</t>
    </rPh>
    <rPh sb="3" eb="5">
      <t>コクサイ</t>
    </rPh>
    <phoneticPr fontId="3"/>
  </si>
  <si>
    <t>３・４・５・６</t>
  </si>
  <si>
    <t>小 東書 地図 ３・４・５・６</t>
  </si>
  <si>
    <t>小 東書 算数 １ ①</t>
  </si>
  <si>
    <t>②の入力があるかを確認してください</t>
    <rPh sb="2" eb="4">
      <t>ニュウリョク</t>
    </rPh>
    <rPh sb="9" eb="11">
      <t>カクニン</t>
    </rPh>
    <phoneticPr fontId="3"/>
  </si>
  <si>
    <t>小 東書 算数 １ ②</t>
  </si>
  <si>
    <t>①の入力があるかを確認してください</t>
    <phoneticPr fontId="3"/>
  </si>
  <si>
    <t>小 東書 算数 ２ 上</t>
  </si>
  <si>
    <t>小 東書 算数 ２ 下</t>
  </si>
  <si>
    <t>小 東書 算数 ３ 上</t>
  </si>
  <si>
    <t>小 東書 算数 ３ 下</t>
  </si>
  <si>
    <t>小 東書 算数 ４ 上</t>
  </si>
  <si>
    <t>小 東書 算数 ４ 下</t>
  </si>
  <si>
    <t>小 東書 算数 ５ 上</t>
  </si>
  <si>
    <t>小 東書 算数 ５ 下</t>
  </si>
  <si>
    <t>小 東書 算数 ６</t>
  </si>
  <si>
    <t>小 東書 理科 ３</t>
  </si>
  <si>
    <t>小 東書 理科 ４</t>
  </si>
  <si>
    <t>小 東書 理科 ５</t>
  </si>
  <si>
    <t>小 東書 理科 ６</t>
  </si>
  <si>
    <t>小 東書 生活 １・２ 上</t>
  </si>
  <si>
    <t>小 東書 生活 １・２ 下</t>
  </si>
  <si>
    <t>小 東書 家庭 ５・６</t>
  </si>
  <si>
    <t>３・４</t>
  </si>
  <si>
    <t>小 東書 保健 ３・４</t>
  </si>
  <si>
    <t>小 東書 保健 ５・６</t>
  </si>
  <si>
    <t>NEW HORIZON Elementary English Course 5</t>
    <phoneticPr fontId="3"/>
  </si>
  <si>
    <t>小 東書 英語 ５</t>
  </si>
  <si>
    <t>My Picture Dictionary　の入力があるかを確認してください</t>
    <phoneticPr fontId="3"/>
  </si>
  <si>
    <t>NEW HORIZON Elementary English Course My Picture Dictionary</t>
    <phoneticPr fontId="3"/>
  </si>
  <si>
    <t>別冊</t>
  </si>
  <si>
    <t>小 東書 英語 ５・６ 別冊</t>
  </si>
  <si>
    <t>NEW HORIZON Elementary English Course 5　の入力があるかを確認してください</t>
    <rPh sb="41" eb="43">
      <t>ニュウリョク</t>
    </rPh>
    <rPh sb="48" eb="50">
      <t>カクニン</t>
    </rPh>
    <phoneticPr fontId="3"/>
  </si>
  <si>
    <t>小 東書 英語 ６</t>
  </si>
  <si>
    <t>小 東書 道徳 １</t>
  </si>
  <si>
    <t>小 東書 道徳 ２</t>
  </si>
  <si>
    <t>小 東書 道徳 ３</t>
  </si>
  <si>
    <t>小 東書 道徳 ４</t>
  </si>
  <si>
    <t>小 東書 道徳 ５</t>
  </si>
  <si>
    <t>小 東書 道徳 ６</t>
  </si>
  <si>
    <t>002-72</t>
  </si>
  <si>
    <t>新編　新しい国語　１</t>
    <rPh sb="0" eb="2">
      <t>シンペン</t>
    </rPh>
    <phoneticPr fontId="29"/>
  </si>
  <si>
    <t>中 東書 国語 １</t>
  </si>
  <si>
    <t>002-82</t>
  </si>
  <si>
    <t>新編　新しい国語　２</t>
    <rPh sb="0" eb="2">
      <t>シンペン</t>
    </rPh>
    <phoneticPr fontId="29"/>
  </si>
  <si>
    <t>中 東書 国語 ２</t>
  </si>
  <si>
    <t>002-92</t>
  </si>
  <si>
    <t>新編　新しい国語　３</t>
    <rPh sb="0" eb="2">
      <t>シンペン</t>
    </rPh>
    <phoneticPr fontId="29"/>
  </si>
  <si>
    <t>中 東書 国語 ３</t>
  </si>
  <si>
    <t>１・２・３</t>
  </si>
  <si>
    <t>新編　新しい書写　一・二・三年</t>
    <rPh sb="0" eb="2">
      <t>シンペン</t>
    </rPh>
    <phoneticPr fontId="29"/>
  </si>
  <si>
    <t>中 東書 書写 １・２・３</t>
  </si>
  <si>
    <t>新編　新しい社会　地理</t>
    <rPh sb="0" eb="2">
      <t>シンペン</t>
    </rPh>
    <phoneticPr fontId="29"/>
  </si>
  <si>
    <t>中 東書 地理 １・２</t>
  </si>
  <si>
    <t>新編　新しい社会 歴史</t>
    <rPh sb="0" eb="2">
      <t>シンペン</t>
    </rPh>
    <phoneticPr fontId="29"/>
  </si>
  <si>
    <t>中 東書 歴史 １・２・３</t>
  </si>
  <si>
    <t>新編　新しい社会　公民</t>
    <rPh sb="0" eb="2">
      <t>シンペン</t>
    </rPh>
    <phoneticPr fontId="29"/>
  </si>
  <si>
    <t>中 東書 公民 ３</t>
  </si>
  <si>
    <t>新編　新しい社会　地図</t>
    <rPh sb="0" eb="2">
      <t>シンペン</t>
    </rPh>
    <phoneticPr fontId="29"/>
  </si>
  <si>
    <t>中 東書 地図 １・２・３</t>
  </si>
  <si>
    <t>新編　新しい数学 １　～MATH CONNECT　数学のつながり～</t>
  </si>
  <si>
    <t>中 東書 数学 １</t>
  </si>
  <si>
    <t>新編　新しい数学 ２　～MATH CONNECT　数学のつながり～</t>
  </si>
  <si>
    <t>中 東書 数学 ２</t>
  </si>
  <si>
    <t>新編　新しい数学 ３　～MATH CONNECT　数学のつながり～</t>
  </si>
  <si>
    <t>中 東書 数学 ３</t>
  </si>
  <si>
    <t>新編　新しい科学１</t>
    <rPh sb="0" eb="2">
      <t>シンペン</t>
    </rPh>
    <phoneticPr fontId="29"/>
  </si>
  <si>
    <t>中 東書 理科 １</t>
  </si>
  <si>
    <t>新編　新しい科学２</t>
    <rPh sb="0" eb="2">
      <t>シンペン</t>
    </rPh>
    <phoneticPr fontId="29"/>
  </si>
  <si>
    <t>中 東書 理科 ２</t>
  </si>
  <si>
    <t>新編　新しい科学３</t>
    <rPh sb="0" eb="2">
      <t>シンペン</t>
    </rPh>
    <phoneticPr fontId="29"/>
  </si>
  <si>
    <t>中 東書 理科 ３</t>
  </si>
  <si>
    <t>新編　新しい保健体育</t>
    <rPh sb="0" eb="2">
      <t>シンペン</t>
    </rPh>
    <phoneticPr fontId="29"/>
  </si>
  <si>
    <t>中 東書 保体 １・２・３</t>
  </si>
  <si>
    <t>新編　新しい技術・家庭　技術分野　未来を創るTechnology</t>
    <rPh sb="0" eb="2">
      <t>シンペン</t>
    </rPh>
    <phoneticPr fontId="29"/>
  </si>
  <si>
    <t>中 東書 技術 １・２・３</t>
  </si>
  <si>
    <t>新編　新しい技術・家庭　家庭分野　自立と共生を目指して</t>
    <rPh sb="0" eb="2">
      <t>シンペン</t>
    </rPh>
    <phoneticPr fontId="29"/>
  </si>
  <si>
    <t>中 東書 家庭 １・２・３</t>
  </si>
  <si>
    <t>NEW HORIZON English Course 1</t>
  </si>
  <si>
    <t>中 東書 英語 １</t>
  </si>
  <si>
    <t>NEW HORIZON English Course 2</t>
  </si>
  <si>
    <t>中 東書 英語 ２</t>
  </si>
  <si>
    <t>中 東書 英語 ３</t>
  </si>
  <si>
    <t>新編　新しい道徳１</t>
    <rPh sb="0" eb="2">
      <t>シンペン</t>
    </rPh>
    <phoneticPr fontId="29"/>
  </si>
  <si>
    <t>中 東書 道徳 １</t>
  </si>
  <si>
    <t>新編　新しい道徳２</t>
    <rPh sb="0" eb="2">
      <t>シンペン</t>
    </rPh>
    <phoneticPr fontId="29"/>
  </si>
  <si>
    <t>中 東書 道徳 ２</t>
  </si>
  <si>
    <t>新編　新しい道徳３</t>
    <rPh sb="0" eb="2">
      <t>シンペン</t>
    </rPh>
    <phoneticPr fontId="29"/>
  </si>
  <si>
    <t>中 東書 道徳 ３</t>
  </si>
  <si>
    <t>特（小）</t>
    <rPh sb="0" eb="1">
      <t>トク</t>
    </rPh>
    <rPh sb="2" eb="3">
      <t>ショウ</t>
    </rPh>
    <phoneticPr fontId="3"/>
  </si>
  <si>
    <t>１・２・３・４・５・６</t>
  </si>
  <si>
    <t>小 東書 こくご　☆</t>
  </si>
  <si>
    <t>小 東書 こくご　☆☆</t>
  </si>
  <si>
    <t>小 東書 こくご　☆☆☆</t>
  </si>
  <si>
    <t>生活</t>
    <rPh sb="0" eb="2">
      <t>セイカツ</t>
    </rPh>
    <phoneticPr fontId="29"/>
  </si>
  <si>
    <t>小 東書 せいかつ　☆</t>
  </si>
  <si>
    <t>小 東書 せいかつ　☆☆</t>
  </si>
  <si>
    <t>小 東書 せいかつ　☆☆☆</t>
  </si>
  <si>
    <t>小 東書 おんがく　☆</t>
  </si>
  <si>
    <t>小 東書 おんがく　☆☆</t>
  </si>
  <si>
    <t>小 東書 おんがく　☆☆☆</t>
  </si>
  <si>
    <t>特（中）</t>
    <rPh sb="0" eb="1">
      <t>トク</t>
    </rPh>
    <rPh sb="2" eb="3">
      <t>チュウ</t>
    </rPh>
    <phoneticPr fontId="3"/>
  </si>
  <si>
    <t>中 東書 国語　☆☆☆☆</t>
  </si>
  <si>
    <t>中 東書 国語　☆☆☆☆☆</t>
  </si>
  <si>
    <t>社会</t>
    <rPh sb="0" eb="2">
      <t>シャカイ</t>
    </rPh>
    <phoneticPr fontId="29"/>
  </si>
  <si>
    <t>社会　☆☆☆☆</t>
    <rPh sb="0" eb="2">
      <t>シャカイ</t>
    </rPh>
    <phoneticPr fontId="29"/>
  </si>
  <si>
    <t>中 東書 社会　☆☆☆☆</t>
  </si>
  <si>
    <t>社会　☆☆☆☆☆</t>
    <rPh sb="0" eb="2">
      <t>シャカイ</t>
    </rPh>
    <phoneticPr fontId="29"/>
  </si>
  <si>
    <t>中 東書 社会　☆☆☆☆☆</t>
  </si>
  <si>
    <t>理科　☆☆☆☆</t>
    <rPh sb="0" eb="2">
      <t>リカ</t>
    </rPh>
    <phoneticPr fontId="29"/>
  </si>
  <si>
    <t>中 東書 理科　☆☆☆☆</t>
  </si>
  <si>
    <t>理科　☆☆☆☆☆</t>
    <rPh sb="0" eb="2">
      <t>リカ</t>
    </rPh>
    <phoneticPr fontId="29"/>
  </si>
  <si>
    <t>中 東書 理科　☆☆☆☆☆</t>
  </si>
  <si>
    <t>中 東書 音楽　☆☆☆☆</t>
  </si>
  <si>
    <t>中 東書 音楽　☆☆☆☆☆</t>
  </si>
  <si>
    <t>職家</t>
    <rPh sb="0" eb="1">
      <t>ショク</t>
    </rPh>
    <rPh sb="1" eb="2">
      <t>イエ</t>
    </rPh>
    <phoneticPr fontId="29"/>
  </si>
  <si>
    <t>職業・家庭　☆☆☆☆</t>
    <rPh sb="0" eb="2">
      <t>ショクギョウ</t>
    </rPh>
    <rPh sb="3" eb="5">
      <t>カテイ</t>
    </rPh>
    <phoneticPr fontId="29"/>
  </si>
  <si>
    <t>中 東書 職業・家庭　☆☆☆☆</t>
  </si>
  <si>
    <t>職業・家庭　☆☆☆☆☆</t>
    <rPh sb="0" eb="2">
      <t>ショクギョウ</t>
    </rPh>
    <rPh sb="3" eb="5">
      <t>カテイ</t>
    </rPh>
    <phoneticPr fontId="29"/>
  </si>
  <si>
    <t>中 東書 職業・家庭　☆☆☆☆☆</t>
  </si>
  <si>
    <t>004</t>
    <phoneticPr fontId="3"/>
  </si>
  <si>
    <t>小 大日本 算数 １ ①</t>
  </si>
  <si>
    <t>②の入力があるかを確認してください</t>
    <phoneticPr fontId="3"/>
  </si>
  <si>
    <t>小 大日本 算数 １ ②</t>
  </si>
  <si>
    <t>小 大日本 算数 ２</t>
  </si>
  <si>
    <t>小 大日本 算数 ３</t>
  </si>
  <si>
    <t>小 大日本 算数 ４</t>
  </si>
  <si>
    <t>小 大日本 算数 ５</t>
  </si>
  <si>
    <t>小 大日本 算数 ６</t>
  </si>
  <si>
    <t>小 大日本 理科 ３</t>
  </si>
  <si>
    <t>小 大日本 理科 ４</t>
  </si>
  <si>
    <t>小 大日本 理科 ５</t>
  </si>
  <si>
    <t>小 大日本 理科 ６</t>
  </si>
  <si>
    <t>小 大日本 生活 １・２ 上</t>
  </si>
  <si>
    <t>小 大日本 生活 １・２ 下</t>
  </si>
  <si>
    <t>小 大日本 保健 ３・４</t>
  </si>
  <si>
    <t>小 大日本 保健 ５・６</t>
  </si>
  <si>
    <t>数学の世界１</t>
  </si>
  <si>
    <t>中 大日本 数学 １</t>
  </si>
  <si>
    <t>数学の世界２</t>
  </si>
  <si>
    <t>中 大日本 数学 ２</t>
  </si>
  <si>
    <t>数学の世界３</t>
  </si>
  <si>
    <t>中 大日本 数学 ３</t>
  </si>
  <si>
    <t>中 大日本 理科 １</t>
  </si>
  <si>
    <t>中 大日本 理科 ２</t>
  </si>
  <si>
    <t>中 大日本 理科 ３</t>
  </si>
  <si>
    <t>中 大日本 保体 １・２・３</t>
  </si>
  <si>
    <t>006</t>
    <phoneticPr fontId="3"/>
  </si>
  <si>
    <t>006-73</t>
  </si>
  <si>
    <t>新　技術・家庭　技術分野　明日を創造する</t>
    <rPh sb="0" eb="1">
      <t>シン</t>
    </rPh>
    <phoneticPr fontId="29"/>
  </si>
  <si>
    <t>中 教図 技術 １・２・３</t>
  </si>
  <si>
    <t>006-74</t>
  </si>
  <si>
    <t>新　技術・家庭　技術分野　明日を創造する　スキルアシスト</t>
    <rPh sb="0" eb="1">
      <t>シン</t>
    </rPh>
    <phoneticPr fontId="29"/>
  </si>
  <si>
    <t>中 教図 技術 １・２・３ 別冊</t>
  </si>
  <si>
    <t>新　技術・家庭　技術分野　明日を創造する の入力があるかを確認してください</t>
    <rPh sb="22" eb="24">
      <t>ニュウリョク</t>
    </rPh>
    <rPh sb="29" eb="31">
      <t>カクニン</t>
    </rPh>
    <phoneticPr fontId="3"/>
  </si>
  <si>
    <t>006-72</t>
  </si>
  <si>
    <t>新　技術・家庭　家庭分野　暮らしを創造する</t>
    <rPh sb="0" eb="1">
      <t>シン</t>
    </rPh>
    <rPh sb="13" eb="14">
      <t>ク</t>
    </rPh>
    <phoneticPr fontId="29"/>
  </si>
  <si>
    <t>中 教図 家庭 １・２・３</t>
  </si>
  <si>
    <t>009</t>
    <phoneticPr fontId="3"/>
  </si>
  <si>
    <t>図工</t>
    <rPh sb="0" eb="2">
      <t>ズコウ</t>
    </rPh>
    <phoneticPr fontId="29"/>
  </si>
  <si>
    <t>小 開隆堂 図工 １・２ 上</t>
  </si>
  <si>
    <t>小 開隆堂 図工 １・２ 下</t>
  </si>
  <si>
    <t>小 開隆堂 図工 ３・４ 上</t>
  </si>
  <si>
    <t>小 開隆堂 図工 ３・４ 下</t>
  </si>
  <si>
    <t>小 開隆堂 図工 ５・６ 上</t>
  </si>
  <si>
    <t>小 開隆堂 図工 ５・６ 下</t>
  </si>
  <si>
    <t>小 開隆堂 家庭 ５・６</t>
  </si>
  <si>
    <t>Junior Sunshine 5</t>
    <phoneticPr fontId="3"/>
  </si>
  <si>
    <t>小 開隆堂 英語 ５</t>
  </si>
  <si>
    <t>Word Bookの入力があるかを確認してください</t>
    <rPh sb="10" eb="12">
      <t>ニュウリョク</t>
    </rPh>
    <rPh sb="17" eb="19">
      <t>カクニン</t>
    </rPh>
    <phoneticPr fontId="3"/>
  </si>
  <si>
    <t>Junior Sunshine 5 Word Book</t>
    <phoneticPr fontId="3"/>
  </si>
  <si>
    <t>小 開隆堂 英語 ５ 別冊</t>
  </si>
  <si>
    <t>Junior Sunshine 5の入力があるかを確認してください</t>
    <rPh sb="18" eb="20">
      <t>ニュウリョク</t>
    </rPh>
    <rPh sb="25" eb="27">
      <t>カクニン</t>
    </rPh>
    <phoneticPr fontId="3"/>
  </si>
  <si>
    <t>Junior Sunshine 6</t>
    <phoneticPr fontId="3"/>
  </si>
  <si>
    <t>小 開隆堂 英語 ６</t>
  </si>
  <si>
    <t xml:space="preserve"> Word Bookの入力があるかを確認してください</t>
    <rPh sb="11" eb="13">
      <t>ニュウリョク</t>
    </rPh>
    <rPh sb="18" eb="20">
      <t>カクニン</t>
    </rPh>
    <phoneticPr fontId="3"/>
  </si>
  <si>
    <t>Junior Sunshine 6 Word Book</t>
    <phoneticPr fontId="3"/>
  </si>
  <si>
    <t>小 開隆堂 英語 ６ 別冊</t>
  </si>
  <si>
    <t>Junior Sunshine 6の入力があるかを確認してください</t>
    <rPh sb="18" eb="20">
      <t>ニュウリョク</t>
    </rPh>
    <rPh sb="25" eb="27">
      <t>カクニン</t>
    </rPh>
    <phoneticPr fontId="3"/>
  </si>
  <si>
    <t>009-72</t>
  </si>
  <si>
    <t>美術 1</t>
  </si>
  <si>
    <t>中 開隆堂 美術 １</t>
  </si>
  <si>
    <t>009-82</t>
  </si>
  <si>
    <t>美術 2・3</t>
  </si>
  <si>
    <t>中 開隆堂 美術 ２・３</t>
  </si>
  <si>
    <t>中 開隆堂 技術 １・２・３</t>
  </si>
  <si>
    <t>技術・家庭　家庭分野　自立しともに支え合う生活へ</t>
    <rPh sb="11" eb="13">
      <t>ジリツ</t>
    </rPh>
    <rPh sb="17" eb="18">
      <t>ササ</t>
    </rPh>
    <rPh sb="19" eb="20">
      <t>ア</t>
    </rPh>
    <rPh sb="21" eb="23">
      <t>セイカツ</t>
    </rPh>
    <phoneticPr fontId="29"/>
  </si>
  <si>
    <t>中 開隆堂 家庭 １・２・３</t>
  </si>
  <si>
    <t>Sunshine English Course 1</t>
  </si>
  <si>
    <t>中 開隆堂 英語 １</t>
  </si>
  <si>
    <t>Sunshine English Course 2</t>
  </si>
  <si>
    <t>中 開隆堂 英語 ２</t>
  </si>
  <si>
    <t>009-92</t>
  </si>
  <si>
    <t>Sunshine English Course 3</t>
  </si>
  <si>
    <t>中 開隆堂 英語 ３</t>
  </si>
  <si>
    <t>011</t>
    <phoneticPr fontId="3"/>
  </si>
  <si>
    <t>小 学図 算数 １ 上</t>
  </si>
  <si>
    <t>小 学図 算数 １ 下</t>
  </si>
  <si>
    <t>小 学図 算数 ２ 上</t>
  </si>
  <si>
    <t>小 学図 算数 ２ 下</t>
  </si>
  <si>
    <t>小 学図 算数 ３ 上</t>
  </si>
  <si>
    <t>小 学図 算数 ３ 下</t>
  </si>
  <si>
    <t>小 学図 算数 ４ 上</t>
  </si>
  <si>
    <t>小 学図 算数 ４ 下</t>
  </si>
  <si>
    <t>小 学図 算数 ５ 上</t>
  </si>
  <si>
    <t>小 学図 算数 ５ 下</t>
  </si>
  <si>
    <t>小 学図 算数 ６</t>
  </si>
  <si>
    <t>中学校へのかけ橋　の入力があるかを確認してください</t>
    <rPh sb="0" eb="3">
      <t>チュウガッコウ</t>
    </rPh>
    <rPh sb="7" eb="8">
      <t>ハシ</t>
    </rPh>
    <rPh sb="10" eb="12">
      <t>ニュウリョク</t>
    </rPh>
    <rPh sb="17" eb="19">
      <t>カクニン</t>
    </rPh>
    <phoneticPr fontId="3"/>
  </si>
  <si>
    <t>小 学図 算数 ６ 別冊</t>
  </si>
  <si>
    <t>算数　6年　の入力があるかを確認してください</t>
    <rPh sb="0" eb="2">
      <t>サンスウ</t>
    </rPh>
    <rPh sb="4" eb="5">
      <t>ネン</t>
    </rPh>
    <rPh sb="7" eb="9">
      <t>ニュウリョク</t>
    </rPh>
    <rPh sb="14" eb="16">
      <t>カクニン</t>
    </rPh>
    <phoneticPr fontId="3"/>
  </si>
  <si>
    <t>小 学図 理科 ３</t>
  </si>
  <si>
    <t>小 学図 理科 ４</t>
  </si>
  <si>
    <t>小 学図 理科 ５</t>
  </si>
  <si>
    <t>小 学図 理科 ６</t>
  </si>
  <si>
    <t>小 学図 生活 １・２ 上</t>
  </si>
  <si>
    <t>小 学図 生活 １・２ 下</t>
  </si>
  <si>
    <t>011-72</t>
  </si>
  <si>
    <t>中学校 数学 1</t>
  </si>
  <si>
    <t>中 学図 数学 １</t>
  </si>
  <si>
    <t>011-82</t>
  </si>
  <si>
    <t>中学校 数学 2</t>
  </si>
  <si>
    <t>中 学図 数学 ２</t>
  </si>
  <si>
    <t>011-92</t>
  </si>
  <si>
    <t>中学校 数学 3</t>
  </si>
  <si>
    <t>中 学図 数学 ３</t>
  </si>
  <si>
    <t>中学校 科学 1</t>
  </si>
  <si>
    <t>中 学図 理科 １</t>
  </si>
  <si>
    <t>中学校 科学 2</t>
  </si>
  <si>
    <t>中 学図 理科 ２</t>
  </si>
  <si>
    <t>中学校 科学 3</t>
  </si>
  <si>
    <t>中 学図 理科 ３</t>
  </si>
  <si>
    <t>015</t>
    <phoneticPr fontId="3"/>
  </si>
  <si>
    <t>CROWN Jr. 5</t>
    <phoneticPr fontId="3"/>
  </si>
  <si>
    <t>小 三省堂 英語 ５</t>
  </si>
  <si>
    <t>My Dictionaryの入力があるかを確認してください</t>
    <rPh sb="14" eb="16">
      <t>ニュウリョク</t>
    </rPh>
    <rPh sb="21" eb="23">
      <t>カクニン</t>
    </rPh>
    <phoneticPr fontId="3"/>
  </si>
  <si>
    <t>CROWN Jr. My Dictionary</t>
    <phoneticPr fontId="3"/>
  </si>
  <si>
    <t>小 三省堂 英語 ５・６ 別冊</t>
  </si>
  <si>
    <t>CROWN Jr. 5の入力があるかを確認してください</t>
    <rPh sb="12" eb="14">
      <t>ニュウリョク</t>
    </rPh>
    <rPh sb="19" eb="21">
      <t>カクニン</t>
    </rPh>
    <phoneticPr fontId="3"/>
  </si>
  <si>
    <t>小 三省堂 英語 ６</t>
  </si>
  <si>
    <t>015-72</t>
  </si>
  <si>
    <t>現代の国語 １</t>
  </si>
  <si>
    <t>中 三省堂 国語 １</t>
  </si>
  <si>
    <t>015-82</t>
  </si>
  <si>
    <t>現代の国語 ２</t>
  </si>
  <si>
    <t>中 三省堂 国語 ２</t>
  </si>
  <si>
    <t>015-92</t>
  </si>
  <si>
    <t>現代の国語 ３</t>
  </si>
  <si>
    <t>中 三省堂 国語 ３</t>
  </si>
  <si>
    <t>現代の書写 一・二・三</t>
  </si>
  <si>
    <t>中 三省堂 書写 １・２・３</t>
  </si>
  <si>
    <t>NEW CROWN English Series 1</t>
  </si>
  <si>
    <t>中 三省堂 英語 １</t>
  </si>
  <si>
    <t>NEW CROWN English Series 2</t>
  </si>
  <si>
    <t>中 三省堂 英語 ２</t>
  </si>
  <si>
    <t>NEW CROWN English Series 3</t>
  </si>
  <si>
    <t>中 三省堂 英語 ３</t>
  </si>
  <si>
    <t>小 教出 国語 １ 上</t>
  </si>
  <si>
    <t>小 教出 国語 １ 下</t>
  </si>
  <si>
    <t>小 教出 国語 ２ 上</t>
  </si>
  <si>
    <t>小 教出 国語 ２ 下</t>
  </si>
  <si>
    <t>小 教出 国語 ３ 上</t>
  </si>
  <si>
    <t>小 教出 国語 ３ 下</t>
  </si>
  <si>
    <t>小 教出 国語 ４ 上</t>
  </si>
  <si>
    <t>小 教出 国語 ４ 下</t>
  </si>
  <si>
    <t>小 教出 国語 ５ 上</t>
  </si>
  <si>
    <t>小 教出 国語 ５ 下</t>
  </si>
  <si>
    <t>小 教出 国語 ６ 上</t>
  </si>
  <si>
    <t>小 教出 国語 ６ 下</t>
  </si>
  <si>
    <t>小 教出 書写 １</t>
  </si>
  <si>
    <t>小 教出 書写 ２</t>
  </si>
  <si>
    <t>小 教出 書写 ３</t>
  </si>
  <si>
    <t>小 教出 書写 ４</t>
  </si>
  <si>
    <t>小 教出 書写 ５</t>
  </si>
  <si>
    <t>小 教出 書写 ６</t>
  </si>
  <si>
    <t>小 教出 社会 ３</t>
  </si>
  <si>
    <t>小 教出 社会 ４</t>
  </si>
  <si>
    <t>小 教出 社会 ５</t>
  </si>
  <si>
    <t>小 教出 社会 ６</t>
  </si>
  <si>
    <t>小 教出 算数 １</t>
  </si>
  <si>
    <t>小 教出 算数 ２ 上</t>
  </si>
  <si>
    <t>小 教出 算数 ２ 下</t>
  </si>
  <si>
    <t>小 教出 算数 ３ 上</t>
  </si>
  <si>
    <t>小 教出 算数 ３ 下</t>
  </si>
  <si>
    <t>小 教出 算数 ４ 上</t>
  </si>
  <si>
    <t>小 教出 算数 ４ 下</t>
  </si>
  <si>
    <t>小 教出 算数 ５</t>
  </si>
  <si>
    <t>小 教出 算数 ６</t>
  </si>
  <si>
    <t>小 教出 理科 ３</t>
  </si>
  <si>
    <t>小 教出 理科 ４</t>
  </si>
  <si>
    <t>小 教出 理科 ５</t>
  </si>
  <si>
    <t>小 教出 理科 ６</t>
  </si>
  <si>
    <t>小 教出 生活 １・２ 上</t>
  </si>
  <si>
    <t>小 教出 生活 １・２ 下</t>
  </si>
  <si>
    <t>小 教出 音楽 １</t>
  </si>
  <si>
    <t>小 教出 音楽 ２</t>
  </si>
  <si>
    <t>小 教出 音楽 ３</t>
  </si>
  <si>
    <t>小 教出 音楽 ４</t>
  </si>
  <si>
    <t>小 教出 音楽 ５</t>
  </si>
  <si>
    <t>小 教出 音楽 ６</t>
  </si>
  <si>
    <t>小 教出 英語 ５</t>
  </si>
  <si>
    <t>小 教出 英語 ６</t>
  </si>
  <si>
    <t>小 教出 道徳 １</t>
  </si>
  <si>
    <t>小 教出 道徳 ２</t>
  </si>
  <si>
    <t>小 教出 道徳 ３</t>
  </si>
  <si>
    <t>小 教出 道徳 ４</t>
  </si>
  <si>
    <t>小 教出 道徳 ５</t>
  </si>
  <si>
    <t>小 教出 道徳 ６</t>
  </si>
  <si>
    <t>017-72</t>
  </si>
  <si>
    <t>中 教出 国語 １</t>
  </si>
  <si>
    <t>017-82</t>
  </si>
  <si>
    <t>中 教出 国語 ２</t>
  </si>
  <si>
    <t>017-92</t>
  </si>
  <si>
    <t>中 教出 国語 ３</t>
  </si>
  <si>
    <t>中 教出 書写 １・２・３</t>
  </si>
  <si>
    <t>中学社会 地理 地域にまなぶ</t>
  </si>
  <si>
    <t>中 教出 地理 １・２</t>
  </si>
  <si>
    <t>中学社会 歴史 未来をひらく</t>
  </si>
  <si>
    <t>中 教出 歴史 １・２・３</t>
  </si>
  <si>
    <t>中学社会 公民 ともに生きる</t>
  </si>
  <si>
    <t>中 教出 公民 ３</t>
  </si>
  <si>
    <t>中 教出 数学 １</t>
  </si>
  <si>
    <t>中 教出 数学 ２</t>
  </si>
  <si>
    <t>中 教出 数学 ３</t>
  </si>
  <si>
    <t>自然の探究　中学理科１</t>
  </si>
  <si>
    <t>中 教出 理科 １</t>
  </si>
  <si>
    <t>自然の探究　中学理科２</t>
  </si>
  <si>
    <t>中 教出 理科 ２</t>
  </si>
  <si>
    <t>自然の探究　中学理科３</t>
  </si>
  <si>
    <t>中 教出 理科 ３</t>
  </si>
  <si>
    <t>中学音楽 １　音楽のおくりもの</t>
  </si>
  <si>
    <t>中 教出 音楽 １</t>
  </si>
  <si>
    <t>017-83</t>
  </si>
  <si>
    <t>中学音楽 ２・３上　音楽のおくりもの</t>
  </si>
  <si>
    <t>中 教出 音楽 ２・３ 上</t>
  </si>
  <si>
    <t>017-84</t>
  </si>
  <si>
    <t>中学音楽 ２・３下　音楽のおくりもの</t>
  </si>
  <si>
    <t>中 教出 音楽 ２・３ 下</t>
  </si>
  <si>
    <t>中学器楽 音楽のおくりもの</t>
  </si>
  <si>
    <t>中 教出 器楽 １・２・３</t>
  </si>
  <si>
    <t>ONE WORLD English Course 1</t>
  </si>
  <si>
    <t>中 教出 英語 １</t>
  </si>
  <si>
    <t>ONE WORLD English Course 2</t>
  </si>
  <si>
    <t>中 教出 英語 ２</t>
  </si>
  <si>
    <t>中 教出 英語 ３</t>
  </si>
  <si>
    <t>中学道徳１　とびだそう未来へ</t>
  </si>
  <si>
    <t>中 教出 道徳 １</t>
  </si>
  <si>
    <t>中学道徳２　とびだそう未来へ</t>
  </si>
  <si>
    <t>中 教出 道徳 ２</t>
  </si>
  <si>
    <t>中 教出 道徳 ３</t>
  </si>
  <si>
    <t>小 教出 さんすう　☆</t>
  </si>
  <si>
    <t>さんすう　☆☆（１）</t>
    <phoneticPr fontId="3"/>
  </si>
  <si>
    <t>小 教出 さんすう　☆☆（１）</t>
    <phoneticPr fontId="3"/>
  </si>
  <si>
    <t>さんすう　☆☆（２）の入力があるかを確認してください</t>
    <rPh sb="11" eb="13">
      <t>ニュウリョク</t>
    </rPh>
    <rPh sb="18" eb="20">
      <t>カクニン</t>
    </rPh>
    <phoneticPr fontId="3"/>
  </si>
  <si>
    <t>小 教出 さんすう　☆☆（２）</t>
    <phoneticPr fontId="3"/>
  </si>
  <si>
    <t>さんすう　☆☆（１）の入力があるかを確認してください</t>
    <phoneticPr fontId="3"/>
  </si>
  <si>
    <t>小 教出 さんすう　☆☆☆</t>
  </si>
  <si>
    <t>中 教出 数学　☆☆☆☆</t>
  </si>
  <si>
    <t>中 教出 数学　☆☆☆☆☆</t>
  </si>
  <si>
    <t>026</t>
    <phoneticPr fontId="3"/>
  </si>
  <si>
    <t>小 信教 理科 ３</t>
  </si>
  <si>
    <t>小 信教 理科 ４</t>
  </si>
  <si>
    <t>小 信教 理科 ５</t>
  </si>
  <si>
    <t>小 信教 理科 ６</t>
  </si>
  <si>
    <t>小 信教 生活 １・２ 上</t>
  </si>
  <si>
    <t>小 信教 生活 １・２ 下</t>
  </si>
  <si>
    <t>027</t>
    <phoneticPr fontId="3"/>
  </si>
  <si>
    <t>小 教芸 音楽 １</t>
  </si>
  <si>
    <t>小 教芸 音楽 ２</t>
  </si>
  <si>
    <t>小 教芸 音楽 ３</t>
  </si>
  <si>
    <t>小 教芸 音楽 ４</t>
  </si>
  <si>
    <t>小 教芸 音楽 ５</t>
  </si>
  <si>
    <t>小 教芸 音楽 ６</t>
  </si>
  <si>
    <t>027-72</t>
  </si>
  <si>
    <t>中 教芸 音楽 １</t>
  </si>
  <si>
    <t>027-83</t>
  </si>
  <si>
    <t>中 教芸 音楽 ２・３ 上</t>
  </si>
  <si>
    <t>027-84</t>
  </si>
  <si>
    <t>中 教芸 音楽 ２・３ 下</t>
  </si>
  <si>
    <t>中 教芸 器楽 １・２・３</t>
  </si>
  <si>
    <t>038</t>
    <phoneticPr fontId="3"/>
  </si>
  <si>
    <t>小 光村 国語 １ 上</t>
  </si>
  <si>
    <t>小 光村 国語 １ 下</t>
  </si>
  <si>
    <t>小 光村 国語 ２ 上</t>
  </si>
  <si>
    <t>小 光村 国語 ２ 下</t>
  </si>
  <si>
    <t>小 光村 国語 ３ 上</t>
  </si>
  <si>
    <t>小 光村 国語 ３ 下</t>
  </si>
  <si>
    <t>小 光村 国語 ４ 上</t>
  </si>
  <si>
    <t>小 光村 国語 ４ 下</t>
  </si>
  <si>
    <t>小 光村 国語 ５</t>
  </si>
  <si>
    <t>小 光村 国語 ６</t>
  </si>
  <si>
    <t>小 光村 書写 １</t>
  </si>
  <si>
    <t>小 光村 書写 ２</t>
  </si>
  <si>
    <t>小 光村 書写 ３</t>
  </si>
  <si>
    <t>小 光村 書写 ４</t>
  </si>
  <si>
    <t>小 光村 書写 ５</t>
  </si>
  <si>
    <t>小 光村 書写 ６</t>
  </si>
  <si>
    <t>小 光村 生活 １・２ 上</t>
  </si>
  <si>
    <t>小 光村 生活 １・２ 下</t>
  </si>
  <si>
    <t>小 光村 英語 ５</t>
  </si>
  <si>
    <t>小 光村 英語 ６</t>
  </si>
  <si>
    <t>小 光村 道徳 １</t>
  </si>
  <si>
    <t>小 光村 道徳 ２</t>
  </si>
  <si>
    <t>小 光村 道徳 ３</t>
  </si>
  <si>
    <t>小 光村 道徳 ４</t>
  </si>
  <si>
    <t>小 光村 道徳 ５</t>
  </si>
  <si>
    <t>小 光村 道徳 ６</t>
  </si>
  <si>
    <t>038-72</t>
  </si>
  <si>
    <t>中 光村 国語 １</t>
  </si>
  <si>
    <t>038-82</t>
  </si>
  <si>
    <t>中 光村 国語 ２</t>
  </si>
  <si>
    <t>038-92</t>
  </si>
  <si>
    <t>中 光村 国語 ３</t>
  </si>
  <si>
    <t>中 光村 書写 １・２・３</t>
  </si>
  <si>
    <t>美術 １</t>
  </si>
  <si>
    <t>中 光村 美術 １</t>
  </si>
  <si>
    <t>038-73</t>
  </si>
  <si>
    <t>美術 １ 資料</t>
    <phoneticPr fontId="3"/>
  </si>
  <si>
    <t>中 光村 美術 １ 別冊</t>
  </si>
  <si>
    <t>美術 １の入力があるかを確認してください</t>
    <rPh sb="5" eb="7">
      <t>ニュウリョク</t>
    </rPh>
    <rPh sb="12" eb="14">
      <t>カクニン</t>
    </rPh>
    <phoneticPr fontId="3"/>
  </si>
  <si>
    <t>美術 ２・３</t>
  </si>
  <si>
    <t>中 光村 美術 ２・３</t>
  </si>
  <si>
    <t>Here We Go! ENGLISH COURSE 1</t>
  </si>
  <si>
    <t>中 光村 英語 １</t>
  </si>
  <si>
    <t>Here We Go! ENGLISH COURSE 2</t>
  </si>
  <si>
    <t>中 光村 英語 ２</t>
  </si>
  <si>
    <t>Here We Go! ENGLISH COURSE 3</t>
  </si>
  <si>
    <t>中 光村 英語 ３</t>
  </si>
  <si>
    <t>中学道徳　１　きみが いちばん ひかるとき</t>
  </si>
  <si>
    <t>中 光村 道徳 １</t>
  </si>
  <si>
    <t>中学道徳　２　きみが いちばん ひかるとき</t>
  </si>
  <si>
    <t>中 光村 道徳 ２</t>
  </si>
  <si>
    <t>中学道徳　３　きみが いちばん ひかるとき</t>
  </si>
  <si>
    <t>中 光村 道徳 ３</t>
  </si>
  <si>
    <t>046</t>
    <phoneticPr fontId="3"/>
  </si>
  <si>
    <t>小 帝国 地図 ３・４・５・６</t>
  </si>
  <si>
    <t>046-72</t>
  </si>
  <si>
    <t>中 帝国 地理 １・２</t>
  </si>
  <si>
    <t>中 帝国 歴史 １・２・３</t>
  </si>
  <si>
    <t>046-92</t>
  </si>
  <si>
    <t>中 帝国 公民 ３</t>
  </si>
  <si>
    <t>中 帝国 地図 １・２・３</t>
  </si>
  <si>
    <t>050</t>
    <phoneticPr fontId="3"/>
  </si>
  <si>
    <t>小 大修館 保健 ３・４</t>
  </si>
  <si>
    <t>小 大修館 保健 ５・６</t>
  </si>
  <si>
    <t>050-72</t>
  </si>
  <si>
    <t>中 大修館 保体 １・２・３</t>
  </si>
  <si>
    <t>061</t>
    <phoneticPr fontId="3"/>
  </si>
  <si>
    <t>小 啓林館 算数 １ 別冊</t>
  </si>
  <si>
    <t>さんすう　１　の確認があるかを確認してください</t>
    <rPh sb="8" eb="10">
      <t>カクニン</t>
    </rPh>
    <rPh sb="15" eb="17">
      <t>カクニン</t>
    </rPh>
    <phoneticPr fontId="3"/>
  </si>
  <si>
    <t>小 啓林館 算数 １</t>
  </si>
  <si>
    <t>すたあとぶっくの入力があるかを確認してください</t>
    <rPh sb="8" eb="10">
      <t>ニュウリョク</t>
    </rPh>
    <rPh sb="15" eb="17">
      <t>カクニン</t>
    </rPh>
    <phoneticPr fontId="3"/>
  </si>
  <si>
    <t>小 啓林館 算数 ２ 上</t>
  </si>
  <si>
    <t>小 啓林館 算数 ２ 下</t>
  </si>
  <si>
    <t>小 啓林館 算数 ３ 上</t>
  </si>
  <si>
    <t>小 啓林館 算数 ３ 下</t>
  </si>
  <si>
    <t>小 啓林館 算数 ４ 上</t>
  </si>
  <si>
    <t>小 啓林館 算数 ４ 下</t>
  </si>
  <si>
    <t>小 啓林館 算数 ５</t>
  </si>
  <si>
    <t>小 啓林館 算数 ６</t>
  </si>
  <si>
    <t>小 啓林館 理科 ３</t>
  </si>
  <si>
    <t>小 啓林館 理科 ４</t>
  </si>
  <si>
    <t>小 啓林館 理科 ５</t>
  </si>
  <si>
    <t>小 啓林館 理科 ６</t>
  </si>
  <si>
    <t>小 啓林館 生活 １・２ 上</t>
  </si>
  <si>
    <t>小 啓林館 生活 １・２ 下</t>
  </si>
  <si>
    <t>小 啓林館 英語 ５</t>
  </si>
  <si>
    <t>小 啓林館 英語 ６</t>
  </si>
  <si>
    <t>061-72</t>
  </si>
  <si>
    <t>未来へひろがる数学 1</t>
  </si>
  <si>
    <t>中 啓林館 数学 １</t>
  </si>
  <si>
    <t>061-82</t>
  </si>
  <si>
    <t>未来へひろがる数学 2</t>
  </si>
  <si>
    <t>中 啓林館 数学 ２</t>
  </si>
  <si>
    <t>061-92</t>
  </si>
  <si>
    <t>未来へひろがる数学 3</t>
  </si>
  <si>
    <t>中 啓林館 数学 ３</t>
  </si>
  <si>
    <t>中 啓林館 理科 １</t>
  </si>
  <si>
    <t>中 啓林館 理科 ２</t>
  </si>
  <si>
    <t>中 啓林館 理科 ３</t>
  </si>
  <si>
    <t>BLUE SKY English Course 1</t>
  </si>
  <si>
    <t>中 啓林館 英語 １</t>
  </si>
  <si>
    <t>BLUE SKY English Course 2</t>
  </si>
  <si>
    <t>中 啓林館 英語 ２</t>
  </si>
  <si>
    <t>中 啓林館 英語 ３</t>
  </si>
  <si>
    <t>081</t>
    <phoneticPr fontId="3"/>
  </si>
  <si>
    <t>081-72</t>
  </si>
  <si>
    <t>中学歴史　日本と世界　改訂版</t>
    <rPh sb="11" eb="14">
      <t>カイテイバン</t>
    </rPh>
    <phoneticPr fontId="29"/>
  </si>
  <si>
    <t>中 山川 歴史 １・２・３</t>
  </si>
  <si>
    <t>104</t>
    <phoneticPr fontId="3"/>
  </si>
  <si>
    <t>104-73</t>
  </si>
  <si>
    <t>これからの　数学１</t>
  </si>
  <si>
    <t>中 数研 数学 １</t>
  </si>
  <si>
    <t>104-83</t>
  </si>
  <si>
    <t>これからの　数学２</t>
  </si>
  <si>
    <t>中 数研 数学 ２</t>
  </si>
  <si>
    <t>104-93</t>
  </si>
  <si>
    <t>これからの　数学３</t>
  </si>
  <si>
    <t>中 数研 数学 ３</t>
  </si>
  <si>
    <t>116</t>
    <phoneticPr fontId="3"/>
  </si>
  <si>
    <t>小 日文 社会 ３</t>
  </si>
  <si>
    <t>小 日文 社会 ４</t>
  </si>
  <si>
    <t>小 日文 社会 ５</t>
  </si>
  <si>
    <t>小 日文 社会 ６</t>
  </si>
  <si>
    <t>小 日文 算数 １ ①</t>
  </si>
  <si>
    <t>小 日文 算数 １ ②</t>
  </si>
  <si>
    <t>小 日文 算数 ２ 上</t>
  </si>
  <si>
    <t>小 日文 算数 ２ 下</t>
  </si>
  <si>
    <t>小 日文 算数 ３ 上</t>
  </si>
  <si>
    <t>小 日文 算数 ３ 下</t>
  </si>
  <si>
    <t>小 日文 算数 ４ 上</t>
  </si>
  <si>
    <t>小 日文 算数 ４ 下</t>
  </si>
  <si>
    <t>小 日文 算数 ５</t>
  </si>
  <si>
    <t>小 日文 算数 ６</t>
  </si>
  <si>
    <t>小 日文 図工 １・２ 上</t>
  </si>
  <si>
    <t>小 日文 図工 １・２ 下</t>
  </si>
  <si>
    <t>小 日文 図工 ３・４ 上</t>
  </si>
  <si>
    <t>小 日文 図工 ３・４ 下</t>
  </si>
  <si>
    <t>小 日文 図工 ５・６ 上</t>
  </si>
  <si>
    <t>小 日文 図工 ５・６ 下</t>
  </si>
  <si>
    <t>小 日文 道徳 １</t>
  </si>
  <si>
    <t>しょうがく どうとく　いきる ちから　１　どうとくノート</t>
    <phoneticPr fontId="3"/>
  </si>
  <si>
    <t>小 日文 道徳 １ 別冊</t>
  </si>
  <si>
    <t>しょうがく どうとく　いきる ちから　１の入力があるかを確認してください</t>
    <rPh sb="21" eb="23">
      <t>ニュウリョク</t>
    </rPh>
    <rPh sb="28" eb="30">
      <t>カクニン</t>
    </rPh>
    <phoneticPr fontId="3"/>
  </si>
  <si>
    <t>小 日文 道徳 ２</t>
  </si>
  <si>
    <t>小学 どうとく　生きる 力　２　どうとくノート</t>
    <phoneticPr fontId="3"/>
  </si>
  <si>
    <t>小 日文 道徳 ２ 別冊</t>
  </si>
  <si>
    <t>小学 どうとく　生きる 力　２の入力があるかを確認してください</t>
    <rPh sb="16" eb="18">
      <t>ニュウリョク</t>
    </rPh>
    <rPh sb="23" eb="25">
      <t>カクニン</t>
    </rPh>
    <phoneticPr fontId="3"/>
  </si>
  <si>
    <t>小 日文 道徳 ３</t>
  </si>
  <si>
    <t>小学どうとく　生きる力　３　どうとくノート</t>
    <phoneticPr fontId="3"/>
  </si>
  <si>
    <t>小 日文 道徳 ３ 別冊</t>
  </si>
  <si>
    <t>小学どうとく　生きる力　３の入力があるかを確認してください</t>
    <rPh sb="14" eb="16">
      <t>ニュウリョク</t>
    </rPh>
    <rPh sb="21" eb="23">
      <t>カクニン</t>
    </rPh>
    <phoneticPr fontId="3"/>
  </si>
  <si>
    <t>小 日文 道徳 ４</t>
  </si>
  <si>
    <t>小学道徳　生きる力　４　道徳ノート</t>
    <phoneticPr fontId="3"/>
  </si>
  <si>
    <t>小 日文 道徳 ４ 別冊</t>
  </si>
  <si>
    <t>小学道徳　生きる力　４の入力があるかを確認してください</t>
    <rPh sb="12" eb="14">
      <t>ニュウリョク</t>
    </rPh>
    <rPh sb="19" eb="21">
      <t>カクニン</t>
    </rPh>
    <phoneticPr fontId="3"/>
  </si>
  <si>
    <t>小 日文 道徳 ５</t>
  </si>
  <si>
    <t>小学道徳　生きる力　５　道徳ノート</t>
    <phoneticPr fontId="3"/>
  </si>
  <si>
    <t>小 日文 道徳 ５ 別冊</t>
  </si>
  <si>
    <t>小学道徳　生きる力　５の入力があるかを確認してください</t>
    <rPh sb="12" eb="14">
      <t>ニュウリョク</t>
    </rPh>
    <rPh sb="19" eb="21">
      <t>カクニン</t>
    </rPh>
    <phoneticPr fontId="3"/>
  </si>
  <si>
    <t>小 日文 道徳 ６</t>
  </si>
  <si>
    <t>小 日文 道徳 ６ 別冊</t>
  </si>
  <si>
    <t>小学道徳　生きる力　６の入力があるかを確認してください</t>
  </si>
  <si>
    <t>116-72</t>
  </si>
  <si>
    <t>中 日文 地理 １・２</t>
  </si>
  <si>
    <t>中 日文 歴史 １・２・３</t>
  </si>
  <si>
    <t>116-92</t>
  </si>
  <si>
    <t>中 日文 公民 ３</t>
  </si>
  <si>
    <t>中 日文 数学 １</t>
  </si>
  <si>
    <t>116-82</t>
  </si>
  <si>
    <t>中 日文 数学 ２</t>
  </si>
  <si>
    <t>中 日文 数学 ３</t>
  </si>
  <si>
    <t>中 日文 美術 １</t>
  </si>
  <si>
    <t>116-83</t>
  </si>
  <si>
    <t>美術２・３上　学びの実感と深まり</t>
    <rPh sb="13" eb="14">
      <t>フカ</t>
    </rPh>
    <phoneticPr fontId="29"/>
  </si>
  <si>
    <t>中 日文 美術 ２・３ 上</t>
  </si>
  <si>
    <t>116-84</t>
  </si>
  <si>
    <t>中 日文 美術 ２・３ 下</t>
  </si>
  <si>
    <t>116-73</t>
  </si>
  <si>
    <t>中学道徳　あすを生きる　１</t>
  </si>
  <si>
    <t>中 日文 道徳 １</t>
  </si>
  <si>
    <t>116-74</t>
  </si>
  <si>
    <t>中学道徳　あすを生きる　１　道徳ノート</t>
    <phoneticPr fontId="3"/>
  </si>
  <si>
    <t>中 日文 道徳 １ 別冊</t>
  </si>
  <si>
    <t>中学道徳　あすを生きる　１の入力があるかを確認してください</t>
    <rPh sb="14" eb="16">
      <t>ニュウリョク</t>
    </rPh>
    <rPh sb="21" eb="23">
      <t>カクニン</t>
    </rPh>
    <phoneticPr fontId="3"/>
  </si>
  <si>
    <t>中学道徳　あすを生きる　２</t>
  </si>
  <si>
    <t>中 日文 道徳 ２</t>
  </si>
  <si>
    <t>中学道徳　あすを生きる　２　道徳ノート</t>
  </si>
  <si>
    <t>中 日文 道徳 ２ 別冊</t>
  </si>
  <si>
    <t>中学道徳　あすを生きる　２の入力があるかを確認してください</t>
    <rPh sb="14" eb="16">
      <t>ニュウリョク</t>
    </rPh>
    <rPh sb="21" eb="23">
      <t>カクニン</t>
    </rPh>
    <phoneticPr fontId="3"/>
  </si>
  <si>
    <t>116-93</t>
  </si>
  <si>
    <t>中学道徳　あすを生きる　３</t>
  </si>
  <si>
    <t>中 日文 道徳 ３</t>
  </si>
  <si>
    <t>116-94</t>
  </si>
  <si>
    <t>中 日文 道徳 ３ 別冊</t>
  </si>
  <si>
    <t>中学道徳　あすを生きる　３の入力があるかを確認してください</t>
    <rPh sb="14" eb="16">
      <t>ニュウリョク</t>
    </rPh>
    <rPh sb="21" eb="23">
      <t>カクニン</t>
    </rPh>
    <phoneticPr fontId="3"/>
  </si>
  <si>
    <t>207</t>
    <phoneticPr fontId="3"/>
  </si>
  <si>
    <t>小 文教社 保健 ３・４</t>
  </si>
  <si>
    <t>小 文教社 保健 ５・６</t>
  </si>
  <si>
    <t>208</t>
    <phoneticPr fontId="3"/>
  </si>
  <si>
    <t>小 光文 保健 ３・４</t>
  </si>
  <si>
    <t>小 光文 保健 ５・６</t>
  </si>
  <si>
    <t>小 光文 道徳 １</t>
  </si>
  <si>
    <t>小 光文 道徳 ２</t>
  </si>
  <si>
    <t>小 光文 道徳 ３</t>
  </si>
  <si>
    <t>小学道徳　ゆたかな心　４年</t>
    <rPh sb="2" eb="4">
      <t>ドウトク</t>
    </rPh>
    <phoneticPr fontId="29"/>
  </si>
  <si>
    <t>小 光文 道徳 ４</t>
  </si>
  <si>
    <t>小 光文 道徳 ５</t>
  </si>
  <si>
    <t>小 光文 道徳 ６</t>
  </si>
  <si>
    <t>224</t>
    <phoneticPr fontId="3"/>
  </si>
  <si>
    <t>小 学研 保健 ３・４</t>
  </si>
  <si>
    <t>小 学研 保健 ５・６</t>
  </si>
  <si>
    <t>小 学研 道徳 １</t>
  </si>
  <si>
    <t>小 学研 道徳 ２</t>
  </si>
  <si>
    <t>小 学研 道徳 ３</t>
  </si>
  <si>
    <t>小 学研 道徳 ４</t>
  </si>
  <si>
    <t>小 学研 道徳 ５</t>
  </si>
  <si>
    <t>小 学研 道徳 ６</t>
  </si>
  <si>
    <t>224-72</t>
  </si>
  <si>
    <t>新・中学保健体育</t>
    <rPh sb="0" eb="1">
      <t>シン</t>
    </rPh>
    <phoneticPr fontId="29"/>
  </si>
  <si>
    <t>中 学研 保体 １・２・３</t>
  </si>
  <si>
    <t>新版　中学生の道徳　明日への扉　１</t>
    <rPh sb="0" eb="2">
      <t>シンパン</t>
    </rPh>
    <phoneticPr fontId="29"/>
  </si>
  <si>
    <t>中 学研 道徳 １</t>
  </si>
  <si>
    <t>224-82</t>
  </si>
  <si>
    <t>新版　中学生の道徳　明日への扉　２</t>
    <rPh sb="0" eb="2">
      <t>シンパン</t>
    </rPh>
    <phoneticPr fontId="29"/>
  </si>
  <si>
    <t>中 学研 道徳 ２</t>
  </si>
  <si>
    <t>224-92</t>
  </si>
  <si>
    <t>新版　中学生の道徳　明日への扉　３</t>
    <rPh sb="0" eb="2">
      <t>シンパン</t>
    </rPh>
    <phoneticPr fontId="29"/>
  </si>
  <si>
    <t>中 学研 道徳 ３</t>
  </si>
  <si>
    <t>225</t>
    <phoneticPr fontId="3"/>
  </si>
  <si>
    <t>225-72</t>
  </si>
  <si>
    <t>新しい歴史教科書</t>
  </si>
  <si>
    <t>中 自由社 歴史 １・２・３</t>
  </si>
  <si>
    <t>225-92</t>
  </si>
  <si>
    <t>中 自由社 公民 ３</t>
  </si>
  <si>
    <t>227</t>
    <phoneticPr fontId="3"/>
  </si>
  <si>
    <t>227-72</t>
  </si>
  <si>
    <t>新しい日本の歴史</t>
  </si>
  <si>
    <t>中 育鵬社 歴史 １・２・３</t>
  </si>
  <si>
    <t>227-92</t>
  </si>
  <si>
    <t>新しいみんなの公民</t>
  </si>
  <si>
    <t>中 育鵬社 公民 ３</t>
  </si>
  <si>
    <t>229-72</t>
  </si>
  <si>
    <t>中 学び舎 歴史 １・２・３</t>
    <phoneticPr fontId="3"/>
  </si>
  <si>
    <t>あか図</t>
    <rPh sb="2" eb="3">
      <t>ズ</t>
    </rPh>
    <phoneticPr fontId="29"/>
  </si>
  <si>
    <t>232-73</t>
  </si>
  <si>
    <t>中学生の道徳１</t>
  </si>
  <si>
    <t>中 あか図 道徳 １</t>
  </si>
  <si>
    <t>232-83</t>
  </si>
  <si>
    <t>中学生の道徳２</t>
  </si>
  <si>
    <t>中 あか図 道徳 ２</t>
  </si>
  <si>
    <t>232-93</t>
  </si>
  <si>
    <t>中学生の道徳３</t>
  </si>
  <si>
    <t>中 あか図 道徳 ３</t>
  </si>
  <si>
    <t>233</t>
    <phoneticPr fontId="3"/>
  </si>
  <si>
    <t>233-72</t>
  </si>
  <si>
    <t>道徳　中学校１　生き方から学ぶ</t>
    <rPh sb="5" eb="6">
      <t>コウ</t>
    </rPh>
    <phoneticPr fontId="29"/>
  </si>
  <si>
    <t>中 日科 道徳 １</t>
  </si>
  <si>
    <t>233-82</t>
  </si>
  <si>
    <t>道徳　中学校２　生き方を見つめる</t>
    <rPh sb="5" eb="6">
      <t>コウ</t>
    </rPh>
    <rPh sb="12" eb="13">
      <t>ミ</t>
    </rPh>
    <phoneticPr fontId="29"/>
  </si>
  <si>
    <t>中 日科 道徳 ２</t>
  </si>
  <si>
    <t>233-92</t>
  </si>
  <si>
    <t>道徳　中学校３　生き方を創造する</t>
    <rPh sb="5" eb="6">
      <t>コウ</t>
    </rPh>
    <rPh sb="12" eb="14">
      <t>ソウゾウ</t>
    </rPh>
    <phoneticPr fontId="29"/>
  </si>
  <si>
    <t>中 日科 道徳 ３</t>
  </si>
  <si>
    <t>236</t>
    <phoneticPr fontId="3"/>
  </si>
  <si>
    <t>令書</t>
    <rPh sb="0" eb="2">
      <t>レイショ</t>
    </rPh>
    <phoneticPr fontId="29"/>
  </si>
  <si>
    <t>236-73</t>
  </si>
  <si>
    <t>国史教科書 第７版</t>
  </si>
  <si>
    <t>中 令書 歴史 １・２・３</t>
  </si>
  <si>
    <t>令和書籍株式会社</t>
    <rPh sb="0" eb="2">
      <t>レイワ</t>
    </rPh>
    <rPh sb="2" eb="4">
      <t>ショセキ</t>
    </rPh>
    <rPh sb="4" eb="8">
      <t>カブシキガイシャ</t>
    </rPh>
    <phoneticPr fontId="3"/>
  </si>
  <si>
    <t>小　教出　聴覚　こくご　１</t>
    <rPh sb="0" eb="1">
      <t>ショウ</t>
    </rPh>
    <rPh sb="2" eb="4">
      <t>キョウシュツ</t>
    </rPh>
    <phoneticPr fontId="23"/>
  </si>
  <si>
    <t>小　教出　聴覚　こくご　２</t>
    <rPh sb="0" eb="1">
      <t>ショウ</t>
    </rPh>
    <rPh sb="2" eb="4">
      <t>キョウシュツ</t>
    </rPh>
    <phoneticPr fontId="23"/>
  </si>
  <si>
    <t>小　教出　聴覚　こくご　３</t>
    <rPh sb="0" eb="1">
      <t>ショウ</t>
    </rPh>
    <rPh sb="2" eb="4">
      <t>キョウシュツ</t>
    </rPh>
    <phoneticPr fontId="23"/>
  </si>
  <si>
    <t>小　教出　聴覚　国語　４</t>
    <rPh sb="0" eb="1">
      <t>ショウ</t>
    </rPh>
    <rPh sb="2" eb="4">
      <t>キョウシュツ</t>
    </rPh>
    <rPh sb="8" eb="10">
      <t>コクゴ</t>
    </rPh>
    <phoneticPr fontId="23"/>
  </si>
  <si>
    <t>小　教出　聴覚　国語　５</t>
    <rPh sb="0" eb="1">
      <t>ショウ</t>
    </rPh>
    <rPh sb="2" eb="4">
      <t>キョウシュツ</t>
    </rPh>
    <rPh sb="8" eb="10">
      <t>コクゴ</t>
    </rPh>
    <phoneticPr fontId="23"/>
  </si>
  <si>
    <t>小　教出　聴覚　国語　６</t>
    <rPh sb="0" eb="1">
      <t>ショウ</t>
    </rPh>
    <rPh sb="2" eb="4">
      <t>キョウシュツ</t>
    </rPh>
    <rPh sb="8" eb="10">
      <t>コクゴ</t>
    </rPh>
    <phoneticPr fontId="23"/>
  </si>
  <si>
    <t>特（中）</t>
    <rPh sb="2" eb="3">
      <t>チュウ</t>
    </rPh>
    <phoneticPr fontId="3"/>
  </si>
  <si>
    <t>B-721</t>
  </si>
  <si>
    <t>国語　言語編</t>
  </si>
  <si>
    <t>中　教出　聴覚　国語　言語編</t>
    <rPh sb="0" eb="1">
      <t>チュウ</t>
    </rPh>
    <rPh sb="2" eb="4">
      <t>キョウシュツ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</si>
</sst>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#,##0_ "/>
    <numFmt numFmtId="177" formatCode="#,##0_ ;[Red]\-#,##0\ "/>
    <numFmt numFmtId="178" formatCode="0_);[Red]\(0\)"/>
    <numFmt numFmtId="179" formatCode="000"/>
    <numFmt numFmtId="180" formatCode="00"/>
  </numFmts>
  <fonts count="3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20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HGP創英角ﾎﾟｯﾌﾟ体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color rgb="FFFF0000"/>
      <name val="HGP創英角ﾎﾟｯﾌﾟ体"/>
      <family val="3"/>
      <charset val="128"/>
    </font>
    <font>
      <b/>
      <sz val="11"/>
      <color theme="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FF0000"/>
      <name val="HGP創英角ﾎﾟｯﾌﾟ体"/>
      <family val="3"/>
      <charset val="128"/>
    </font>
    <font>
      <b/>
      <sz val="22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1"/>
      <color rgb="FF006100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1"/>
        <bgColor theme="1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/>
    <xf numFmtId="0" fontId="1" fillId="0" borderId="0">
      <alignment vertical="center"/>
    </xf>
  </cellStyleXfs>
  <cellXfs count="158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>
      <alignment vertical="center"/>
    </xf>
    <xf numFmtId="0" fontId="4" fillId="0" borderId="0" xfId="0" applyFont="1" applyAlignment="1">
      <alignment horizontal="right"/>
    </xf>
    <xf numFmtId="0" fontId="9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shrinkToFi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5" fillId="0" borderId="0" xfId="0" applyFont="1" applyAlignment="1">
      <alignment horizontal="right"/>
    </xf>
    <xf numFmtId="0" fontId="9" fillId="0" borderId="10" xfId="0" applyFont="1" applyBorder="1" applyAlignment="1">
      <alignment vertical="top" wrapText="1"/>
    </xf>
    <xf numFmtId="0" fontId="0" fillId="3" borderId="0" xfId="0" applyFill="1">
      <alignment vertical="center"/>
    </xf>
    <xf numFmtId="49" fontId="4" fillId="0" borderId="0" xfId="0" applyNumberFormat="1" applyFont="1">
      <alignment vertical="center"/>
    </xf>
    <xf numFmtId="0" fontId="4" fillId="0" borderId="11" xfId="0" applyFont="1" applyBorder="1" applyAlignment="1">
      <alignment horizontal="center" vertical="center"/>
    </xf>
    <xf numFmtId="177" fontId="14" fillId="0" borderId="12" xfId="0" applyNumberFormat="1" applyFont="1" applyBorder="1" applyAlignment="1">
      <alignment horizontal="center" vertical="center"/>
    </xf>
    <xf numFmtId="0" fontId="20" fillId="0" borderId="13" xfId="0" applyFont="1" applyBorder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49" fontId="11" fillId="0" borderId="0" xfId="0" applyNumberFormat="1" applyFont="1">
      <alignment vertical="center"/>
    </xf>
    <xf numFmtId="0" fontId="0" fillId="0" borderId="0" xfId="0" applyAlignment="1">
      <alignment vertical="center" wrapText="1" shrinkToFit="1"/>
    </xf>
    <xf numFmtId="0" fontId="21" fillId="4" borderId="0" xfId="0" applyFont="1" applyFill="1" applyAlignment="1">
      <alignment vertical="center" wrapText="1" shrinkToFit="1"/>
    </xf>
    <xf numFmtId="0" fontId="4" fillId="5" borderId="4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vertical="center" wrapText="1"/>
    </xf>
    <xf numFmtId="49" fontId="4" fillId="6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4" fillId="0" borderId="12" xfId="0" applyFont="1" applyBorder="1" applyAlignment="1" applyProtection="1">
      <alignment horizontal="center" vertical="center"/>
      <protection locked="0"/>
    </xf>
    <xf numFmtId="176" fontId="4" fillId="0" borderId="12" xfId="0" applyNumberFormat="1" applyFont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right" vertical="center"/>
    </xf>
    <xf numFmtId="0" fontId="2" fillId="0" borderId="0" xfId="2">
      <alignment vertical="center"/>
    </xf>
    <xf numFmtId="0" fontId="10" fillId="0" borderId="0" xfId="2" applyFont="1" applyAlignment="1">
      <alignment horizontal="left" vertical="center"/>
    </xf>
    <xf numFmtId="0" fontId="23" fillId="0" borderId="16" xfId="2" applyFont="1" applyBorder="1" applyAlignment="1">
      <alignment horizontal="center" vertical="center" wrapText="1"/>
    </xf>
    <xf numFmtId="0" fontId="24" fillId="0" borderId="17" xfId="2" applyFont="1" applyBorder="1" applyAlignment="1">
      <alignment horizontal="center" vertical="center"/>
    </xf>
    <xf numFmtId="0" fontId="24" fillId="0" borderId="17" xfId="2" applyFont="1" applyBorder="1" applyAlignment="1">
      <alignment horizontal="center" vertical="center" wrapText="1"/>
    </xf>
    <xf numFmtId="49" fontId="11" fillId="0" borderId="11" xfId="2" applyNumberFormat="1" applyFont="1" applyBorder="1" applyAlignment="1">
      <alignment horizontal="center" vertical="center"/>
    </xf>
    <xf numFmtId="0" fontId="2" fillId="0" borderId="4" xfId="2" applyBorder="1" applyAlignment="1">
      <alignment vertical="center" wrapText="1" shrinkToFit="1"/>
    </xf>
    <xf numFmtId="0" fontId="2" fillId="0" borderId="4" xfId="2" applyBorder="1" applyAlignment="1">
      <alignment horizontal="left" vertical="center" wrapText="1" shrinkToFit="1"/>
    </xf>
    <xf numFmtId="0" fontId="2" fillId="0" borderId="4" xfId="2" applyBorder="1" applyAlignment="1">
      <alignment horizontal="center" vertical="center" wrapText="1" shrinkToFit="1"/>
    </xf>
    <xf numFmtId="49" fontId="0" fillId="0" borderId="0" xfId="0" applyNumberFormat="1">
      <alignment vertical="center"/>
    </xf>
    <xf numFmtId="0" fontId="10" fillId="0" borderId="0" xfId="0" applyFont="1" applyAlignment="1">
      <alignment vertical="center" shrinkToFit="1"/>
    </xf>
    <xf numFmtId="49" fontId="23" fillId="0" borderId="13" xfId="0" applyNumberFormat="1" applyFont="1" applyBorder="1" applyAlignment="1">
      <alignment horizontal="center" vertical="center" wrapText="1" shrinkToFit="1"/>
    </xf>
    <xf numFmtId="0" fontId="23" fillId="0" borderId="13" xfId="0" applyFont="1" applyBorder="1" applyAlignment="1">
      <alignment horizontal="center" vertical="center" wrapText="1" shrinkToFit="1"/>
    </xf>
    <xf numFmtId="0" fontId="16" fillId="0" borderId="13" xfId="0" applyFont="1" applyBorder="1" applyAlignment="1">
      <alignment horizontal="center" vertical="center" shrinkToFit="1"/>
    </xf>
    <xf numFmtId="0" fontId="16" fillId="0" borderId="13" xfId="0" applyFont="1" applyBorder="1" applyAlignment="1">
      <alignment horizontal="center" vertical="center" wrapText="1" shrinkToFit="1"/>
    </xf>
    <xf numFmtId="0" fontId="16" fillId="0" borderId="13" xfId="0" applyFont="1" applyBorder="1" applyAlignment="1">
      <alignment horizontal="center" vertical="center"/>
    </xf>
    <xf numFmtId="0" fontId="21" fillId="0" borderId="0" xfId="0" applyFont="1">
      <alignment vertical="center"/>
    </xf>
    <xf numFmtId="0" fontId="0" fillId="0" borderId="12" xfId="0" applyBorder="1" applyAlignment="1">
      <alignment horizontal="center" vertical="center"/>
    </xf>
    <xf numFmtId="0" fontId="2" fillId="2" borderId="0" xfId="2" applyFill="1">
      <alignment vertical="center"/>
    </xf>
    <xf numFmtId="0" fontId="2" fillId="0" borderId="14" xfId="2" applyBorder="1" applyAlignment="1">
      <alignment horizontal="center" vertical="center" wrapText="1" shrinkToFit="1"/>
    </xf>
    <xf numFmtId="0" fontId="16" fillId="0" borderId="4" xfId="0" applyFont="1" applyBorder="1" applyAlignment="1">
      <alignment horizontal="center" vertical="center"/>
    </xf>
    <xf numFmtId="178" fontId="0" fillId="0" borderId="0" xfId="0" applyNumberFormat="1">
      <alignment vertical="center"/>
    </xf>
    <xf numFmtId="178" fontId="0" fillId="2" borderId="0" xfId="0" applyNumberFormat="1" applyFill="1">
      <alignment vertical="center"/>
    </xf>
    <xf numFmtId="178" fontId="0" fillId="3" borderId="0" xfId="0" applyNumberFormat="1" applyFill="1">
      <alignment vertical="center"/>
    </xf>
    <xf numFmtId="0" fontId="28" fillId="0" borderId="0" xfId="0" applyFont="1" applyAlignment="1">
      <alignment vertical="center" wrapText="1"/>
    </xf>
    <xf numFmtId="49" fontId="21" fillId="0" borderId="3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 shrinkToFit="1"/>
    </xf>
    <xf numFmtId="0" fontId="20" fillId="0" borderId="3" xfId="0" applyFont="1" applyBorder="1" applyAlignment="1">
      <alignment vertical="center" shrinkToFit="1"/>
    </xf>
    <xf numFmtId="0" fontId="20" fillId="0" borderId="3" xfId="0" applyFont="1" applyBorder="1">
      <alignment vertical="center"/>
    </xf>
    <xf numFmtId="179" fontId="30" fillId="7" borderId="4" xfId="4" quotePrefix="1" applyNumberFormat="1" applyFont="1" applyFill="1" applyBorder="1" applyAlignment="1">
      <alignment horizontal="center" vertical="center"/>
    </xf>
    <xf numFmtId="180" fontId="30" fillId="7" borderId="4" xfId="4" quotePrefix="1" applyNumberFormat="1" applyFont="1" applyFill="1" applyBorder="1" applyAlignment="1">
      <alignment horizontal="center" vertical="center"/>
    </xf>
    <xf numFmtId="0" fontId="30" fillId="7" borderId="4" xfId="4" applyFont="1" applyFill="1" applyBorder="1" applyAlignment="1">
      <alignment horizontal="center" vertical="center"/>
    </xf>
    <xf numFmtId="0" fontId="30" fillId="7" borderId="4" xfId="4" applyFont="1" applyFill="1" applyBorder="1" applyAlignment="1">
      <alignment horizontal="left" vertical="center"/>
    </xf>
    <xf numFmtId="0" fontId="31" fillId="7" borderId="4" xfId="0" applyFont="1" applyFill="1" applyBorder="1" applyAlignment="1">
      <alignment horizontal="center" vertical="center" wrapText="1"/>
    </xf>
    <xf numFmtId="179" fontId="30" fillId="0" borderId="4" xfId="4" quotePrefix="1" applyNumberFormat="1" applyFont="1" applyBorder="1" applyAlignment="1">
      <alignment horizontal="center" vertical="center"/>
    </xf>
    <xf numFmtId="180" fontId="30" fillId="0" borderId="4" xfId="4" quotePrefix="1" applyNumberFormat="1" applyFont="1" applyBorder="1" applyAlignment="1">
      <alignment horizontal="center" vertical="center"/>
    </xf>
    <xf numFmtId="0" fontId="30" fillId="0" borderId="4" xfId="4" applyFont="1" applyBorder="1" applyAlignment="1">
      <alignment horizontal="center" vertical="center"/>
    </xf>
    <xf numFmtId="0" fontId="30" fillId="0" borderId="4" xfId="4" applyFont="1" applyBorder="1" applyAlignment="1">
      <alignment horizontal="left" vertical="center"/>
    </xf>
    <xf numFmtId="0" fontId="31" fillId="0" borderId="4" xfId="0" applyFont="1" applyBorder="1" applyAlignment="1">
      <alignment horizontal="center" vertical="center" wrapText="1"/>
    </xf>
    <xf numFmtId="180" fontId="30" fillId="0" borderId="4" xfId="4" applyNumberFormat="1" applyFont="1" applyBorder="1" applyAlignment="1">
      <alignment horizontal="center" vertical="center"/>
    </xf>
    <xf numFmtId="180" fontId="30" fillId="7" borderId="4" xfId="4" applyNumberFormat="1" applyFont="1" applyFill="1" applyBorder="1" applyAlignment="1">
      <alignment horizontal="center" vertical="center"/>
    </xf>
    <xf numFmtId="0" fontId="0" fillId="0" borderId="27" xfId="0" applyBorder="1">
      <alignment vertical="center"/>
    </xf>
    <xf numFmtId="0" fontId="20" fillId="0" borderId="27" xfId="0" applyFont="1" applyBorder="1">
      <alignment vertical="center"/>
    </xf>
    <xf numFmtId="0" fontId="4" fillId="6" borderId="13" xfId="0" applyFont="1" applyFill="1" applyBorder="1" applyAlignment="1" applyProtection="1">
      <alignment horizontal="center" vertical="center" wrapText="1"/>
      <protection locked="0"/>
    </xf>
    <xf numFmtId="0" fontId="4" fillId="6" borderId="5" xfId="0" applyFont="1" applyFill="1" applyBorder="1" applyAlignment="1" applyProtection="1">
      <alignment horizontal="center" vertical="center" wrapText="1"/>
      <protection locked="0"/>
    </xf>
    <xf numFmtId="0" fontId="4" fillId="6" borderId="6" xfId="0" applyFont="1" applyFill="1" applyBorder="1" applyAlignment="1" applyProtection="1">
      <alignment horizontal="center" vertical="center" wrapText="1"/>
      <protection locked="0"/>
    </xf>
    <xf numFmtId="0" fontId="4" fillId="6" borderId="19" xfId="0" applyFont="1" applyFill="1" applyBorder="1" applyAlignment="1" applyProtection="1">
      <alignment horizontal="center" vertical="center" wrapText="1"/>
      <protection locked="0"/>
    </xf>
    <xf numFmtId="0" fontId="4" fillId="6" borderId="10" xfId="0" applyFont="1" applyFill="1" applyBorder="1" applyAlignment="1" applyProtection="1">
      <alignment horizontal="center" vertical="center" wrapText="1"/>
      <protection locked="0"/>
    </xf>
    <xf numFmtId="0" fontId="4" fillId="6" borderId="18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26" fillId="0" borderId="0" xfId="0" applyFont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5" borderId="13" xfId="0" applyFont="1" applyFill="1" applyBorder="1" applyAlignment="1" applyProtection="1">
      <alignment horizontal="center" vertical="center" wrapText="1"/>
      <protection locked="0"/>
    </xf>
    <xf numFmtId="0" fontId="4" fillId="5" borderId="5" xfId="0" applyFont="1" applyFill="1" applyBorder="1" applyAlignment="1" applyProtection="1">
      <alignment horizontal="center" vertical="center" wrapText="1"/>
      <protection locked="0"/>
    </xf>
    <xf numFmtId="0" fontId="4" fillId="5" borderId="6" xfId="0" applyFont="1" applyFill="1" applyBorder="1" applyAlignment="1" applyProtection="1">
      <alignment horizontal="center" vertical="center" wrapText="1"/>
      <protection locked="0"/>
    </xf>
    <xf numFmtId="0" fontId="4" fillId="5" borderId="19" xfId="0" applyFont="1" applyFill="1" applyBorder="1" applyAlignment="1" applyProtection="1">
      <alignment horizontal="center" vertical="center" wrapText="1"/>
      <protection locked="0"/>
    </xf>
    <xf numFmtId="0" fontId="4" fillId="5" borderId="10" xfId="0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shrinkToFit="1"/>
    </xf>
    <xf numFmtId="0" fontId="14" fillId="0" borderId="10" xfId="0" applyFont="1" applyBorder="1" applyAlignment="1">
      <alignment horizontal="center"/>
    </xf>
    <xf numFmtId="0" fontId="13" fillId="0" borderId="1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14" fillId="0" borderId="20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4" fillId="0" borderId="19" xfId="0" applyFont="1" applyBorder="1" applyAlignment="1">
      <alignment horizontal="left" vertical="center" wrapText="1" shrinkToFit="1"/>
    </xf>
    <xf numFmtId="0" fontId="14" fillId="0" borderId="10" xfId="0" applyFont="1" applyBorder="1" applyAlignment="1">
      <alignment horizontal="left" vertical="center" wrapText="1" shrinkToFit="1"/>
    </xf>
    <xf numFmtId="0" fontId="14" fillId="0" borderId="18" xfId="0" applyFont="1" applyBorder="1" applyAlignment="1">
      <alignment horizontal="left" vertical="center" wrapText="1" shrinkToFit="1"/>
    </xf>
    <xf numFmtId="0" fontId="4" fillId="0" borderId="19" xfId="0" applyFont="1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shrinkToFit="1"/>
    </xf>
    <xf numFmtId="0" fontId="0" fillId="0" borderId="10" xfId="0" applyBorder="1" applyAlignment="1">
      <alignment shrinkToFit="1"/>
    </xf>
    <xf numFmtId="0" fontId="4" fillId="0" borderId="10" xfId="0" applyFont="1" applyBorder="1" applyAlignment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49" fontId="27" fillId="0" borderId="10" xfId="0" applyNumberFormat="1" applyFont="1" applyBorder="1" applyAlignment="1">
      <alignment horizontal="center" vertical="center"/>
    </xf>
  </cellXfs>
  <cellStyles count="5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4" xr:uid="{898E5E49-9F3F-438A-A185-D2CE0C80C057}"/>
    <cellStyle name="標準 5" xfId="3" xr:uid="{00000000-0005-0000-0000-000003000000}"/>
  </cellStyles>
  <dxfs count="42">
    <dxf>
      <numFmt numFmtId="178" formatCode="0_);[Red]\(0\)"/>
    </dxf>
    <dxf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ゴシック"/>
        <family val="3"/>
        <charset val="128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family val="3"/>
        <charset val="128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family val="3"/>
        <charset val="128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180" formatCode="00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179" formatCode="000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</border>
    </dxf>
    <dxf>
      <alignment vertical="center" textRotation="0" wrapText="1" justifyLastLine="0" shrinkToFit="1" readingOrder="0"/>
    </dxf>
    <dxf>
      <font>
        <strike val="0"/>
        <outline val="0"/>
        <shadow val="0"/>
        <u val="none"/>
        <vertAlign val="baseline"/>
        <color auto="1"/>
        <name val="ＭＳ Ｐゴシック"/>
        <family val="3"/>
        <charset val="128"/>
        <scheme val="none"/>
      </font>
      <numFmt numFmtId="0" formatCode="General"/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rgb="FF000000"/>
        </top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>
        <bottom style="double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EFFF"/>
        </patternFill>
      </fill>
    </dxf>
    <dxf>
      <fill>
        <patternFill>
          <bgColor rgb="FFEE3366"/>
        </patternFill>
      </fill>
    </dxf>
    <dxf>
      <fill>
        <patternFill>
          <bgColor rgb="FFFFEFFF"/>
        </patternFill>
      </fill>
    </dxf>
    <dxf>
      <fill>
        <patternFill>
          <bgColor rgb="FFEE3366"/>
        </patternFill>
      </fill>
    </dxf>
    <dxf>
      <fill>
        <patternFill>
          <bgColor rgb="FFF2DCDB"/>
        </patternFill>
      </fill>
    </dxf>
    <dxf>
      <fill>
        <patternFill>
          <bgColor rgb="FFC0504D"/>
        </patternFill>
      </fill>
    </dxf>
  </dxfs>
  <tableStyles count="3" defaultTableStyle="TableStyleMedium2" defaultPivotStyle="PivotStyleLight16">
    <tableStyle name="テーブル スタイル 1" pivot="0" count="2" xr9:uid="{00000000-0011-0000-FFFF-FFFF00000000}">
      <tableStyleElement type="headerRow" dxfId="41"/>
      <tableStyleElement type="secondRowStripe" dxfId="40"/>
    </tableStyle>
    <tableStyle name="テーブル スタイル 1 2" pivot="0" count="2" xr9:uid="{B7BB817B-E2B0-43B2-99B6-F767B621DCE4}">
      <tableStyleElement type="headerRow" dxfId="39"/>
      <tableStyleElement type="firstRowStripe" dxfId="38"/>
    </tableStyle>
    <tableStyle name="テーブル スタイル 1 3" pivot="0" count="2" xr9:uid="{00000000-0011-0000-FFFF-FFFF01000000}">
      <tableStyleElement type="headerRow" dxfId="37"/>
      <tableStyleElement type="firstRowStripe" dxfId="3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990600</xdr:colOff>
      <xdr:row>5</xdr:row>
      <xdr:rowOff>38100</xdr:rowOff>
    </xdr:from>
    <xdr:to>
      <xdr:col>9</xdr:col>
      <xdr:colOff>962025</xdr:colOff>
      <xdr:row>8</xdr:row>
      <xdr:rowOff>247650</xdr:rowOff>
    </xdr:to>
    <xdr:sp macro="" textlink="">
      <xdr:nvSpPr>
        <xdr:cNvPr id="5272" name="AutoShape 4">
          <a:extLst>
            <a:ext uri="{FF2B5EF4-FFF2-40B4-BE49-F238E27FC236}">
              <a16:creationId xmlns:a16="http://schemas.microsoft.com/office/drawing/2014/main" id="{ED8F7E80-D42B-C2D8-84B2-8CAEEEDDD32C}"/>
            </a:ext>
          </a:extLst>
        </xdr:cNvPr>
        <xdr:cNvSpPr>
          <a:spLocks noChangeArrowheads="1"/>
        </xdr:cNvSpPr>
      </xdr:nvSpPr>
      <xdr:spPr bwMode="auto">
        <a:xfrm>
          <a:off x="5248275" y="1133475"/>
          <a:ext cx="1571625" cy="76200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247650</xdr:colOff>
      <xdr:row>2</xdr:row>
      <xdr:rowOff>0</xdr:rowOff>
    </xdr:from>
    <xdr:to>
      <xdr:col>5</xdr:col>
      <xdr:colOff>1057275</xdr:colOff>
      <xdr:row>3</xdr:row>
      <xdr:rowOff>19050</xdr:rowOff>
    </xdr:to>
    <xdr:sp macro="" textlink="">
      <xdr:nvSpPr>
        <xdr:cNvPr id="5273" name="AutoShape 1">
          <a:extLst>
            <a:ext uri="{FF2B5EF4-FFF2-40B4-BE49-F238E27FC236}">
              <a16:creationId xmlns:a16="http://schemas.microsoft.com/office/drawing/2014/main" id="{1EAD9BB3-D03D-FAB0-5CB5-5E8AB6EC289C}"/>
            </a:ext>
          </a:extLst>
        </xdr:cNvPr>
        <xdr:cNvSpPr>
          <a:spLocks noChangeArrowheads="1"/>
        </xdr:cNvSpPr>
      </xdr:nvSpPr>
      <xdr:spPr bwMode="auto">
        <a:xfrm>
          <a:off x="2714625" y="361950"/>
          <a:ext cx="1123950" cy="3524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133350</xdr:colOff>
      <xdr:row>6</xdr:row>
      <xdr:rowOff>9525</xdr:rowOff>
    </xdr:from>
    <xdr:to>
      <xdr:col>5</xdr:col>
      <xdr:colOff>200025</xdr:colOff>
      <xdr:row>8</xdr:row>
      <xdr:rowOff>19050</xdr:rowOff>
    </xdr:to>
    <xdr:sp macro="" textlink="">
      <xdr:nvSpPr>
        <xdr:cNvPr id="5274" name="AutoShape 5">
          <a:extLst>
            <a:ext uri="{FF2B5EF4-FFF2-40B4-BE49-F238E27FC236}">
              <a16:creationId xmlns:a16="http://schemas.microsoft.com/office/drawing/2014/main" id="{A4344B27-7F57-B903-009A-5A6FB186ADE4}"/>
            </a:ext>
          </a:extLst>
        </xdr:cNvPr>
        <xdr:cNvSpPr>
          <a:spLocks noChangeArrowheads="1"/>
        </xdr:cNvSpPr>
      </xdr:nvSpPr>
      <xdr:spPr bwMode="auto">
        <a:xfrm>
          <a:off x="1914525" y="1304925"/>
          <a:ext cx="1438275" cy="409575"/>
        </a:xfrm>
        <a:prstGeom prst="bracketPair">
          <a:avLst>
            <a:gd name="adj" fmla="val 1219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11</xdr:col>
      <xdr:colOff>200026</xdr:colOff>
      <xdr:row>0</xdr:row>
      <xdr:rowOff>47626</xdr:rowOff>
    </xdr:from>
    <xdr:to>
      <xdr:col>17</xdr:col>
      <xdr:colOff>499092</xdr:colOff>
      <xdr:row>32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2CA4FFB-E7C5-B981-1085-E720B74BB0B5}"/>
            </a:ext>
          </a:extLst>
        </xdr:cNvPr>
        <xdr:cNvSpPr/>
      </xdr:nvSpPr>
      <xdr:spPr>
        <a:xfrm>
          <a:off x="7239001" y="47626"/>
          <a:ext cx="7719041" cy="1122997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12</xdr:col>
      <xdr:colOff>560070</xdr:colOff>
      <xdr:row>1</xdr:row>
      <xdr:rowOff>100966</xdr:rowOff>
    </xdr:from>
    <xdr:to>
      <xdr:col>13</xdr:col>
      <xdr:colOff>331</xdr:colOff>
      <xdr:row>3</xdr:row>
      <xdr:rowOff>180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8EE5877-9FAF-34E3-42D7-B97A98BCD625}"/>
            </a:ext>
          </a:extLst>
        </xdr:cNvPr>
        <xdr:cNvSpPr/>
      </xdr:nvSpPr>
      <xdr:spPr>
        <a:xfrm>
          <a:off x="7111365" y="140971"/>
          <a:ext cx="1737360" cy="48767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1057275</xdr:colOff>
      <xdr:row>30</xdr:row>
      <xdr:rowOff>0</xdr:rowOff>
    </xdr:from>
    <xdr:to>
      <xdr:col>9</xdr:col>
      <xdr:colOff>1009650</xdr:colOff>
      <xdr:row>30</xdr:row>
      <xdr:rowOff>0</xdr:rowOff>
    </xdr:to>
    <xdr:sp macro="" textlink="">
      <xdr:nvSpPr>
        <xdr:cNvPr id="2401" name="Line 2">
          <a:extLst>
            <a:ext uri="{FF2B5EF4-FFF2-40B4-BE49-F238E27FC236}">
              <a16:creationId xmlns:a16="http://schemas.microsoft.com/office/drawing/2014/main" id="{F72DA44C-D0D2-D322-46BE-42CB40099C7B}"/>
            </a:ext>
          </a:extLst>
        </xdr:cNvPr>
        <xdr:cNvSpPr>
          <a:spLocks noChangeShapeType="1"/>
        </xdr:cNvSpPr>
      </xdr:nvSpPr>
      <xdr:spPr bwMode="auto">
        <a:xfrm>
          <a:off x="3133725" y="10658475"/>
          <a:ext cx="3676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6</xdr:row>
      <xdr:rowOff>9525</xdr:rowOff>
    </xdr:from>
    <xdr:to>
      <xdr:col>5</xdr:col>
      <xdr:colOff>200025</xdr:colOff>
      <xdr:row>8</xdr:row>
      <xdr:rowOff>19050</xdr:rowOff>
    </xdr:to>
    <xdr:sp macro="" textlink="">
      <xdr:nvSpPr>
        <xdr:cNvPr id="2402" name="AutoShape 5">
          <a:extLst>
            <a:ext uri="{FF2B5EF4-FFF2-40B4-BE49-F238E27FC236}">
              <a16:creationId xmlns:a16="http://schemas.microsoft.com/office/drawing/2014/main" id="{72CD5DF0-4F0E-717E-C2B8-DB68438D20B2}"/>
            </a:ext>
          </a:extLst>
        </xdr:cNvPr>
        <xdr:cNvSpPr>
          <a:spLocks noChangeArrowheads="1"/>
        </xdr:cNvSpPr>
      </xdr:nvSpPr>
      <xdr:spPr bwMode="auto">
        <a:xfrm>
          <a:off x="1952625" y="1304925"/>
          <a:ext cx="1381125" cy="409575"/>
        </a:xfrm>
        <a:prstGeom prst="bracketPair">
          <a:avLst>
            <a:gd name="adj" fmla="val 1219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333375</xdr:colOff>
      <xdr:row>2</xdr:row>
      <xdr:rowOff>0</xdr:rowOff>
    </xdr:from>
    <xdr:to>
      <xdr:col>5</xdr:col>
      <xdr:colOff>1000125</xdr:colOff>
      <xdr:row>3</xdr:row>
      <xdr:rowOff>9525</xdr:rowOff>
    </xdr:to>
    <xdr:sp macro="" textlink="">
      <xdr:nvSpPr>
        <xdr:cNvPr id="2403" name="AutoShape 1">
          <a:extLst>
            <a:ext uri="{FF2B5EF4-FFF2-40B4-BE49-F238E27FC236}">
              <a16:creationId xmlns:a16="http://schemas.microsoft.com/office/drawing/2014/main" id="{2D9AEA08-3ACD-8DCB-5422-0E96CD22A343}"/>
            </a:ext>
          </a:extLst>
        </xdr:cNvPr>
        <xdr:cNvSpPr>
          <a:spLocks noChangeArrowheads="1"/>
        </xdr:cNvSpPr>
      </xdr:nvSpPr>
      <xdr:spPr bwMode="auto">
        <a:xfrm>
          <a:off x="2781300" y="361950"/>
          <a:ext cx="1038225" cy="3429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</xdr:col>
      <xdr:colOff>1028700</xdr:colOff>
      <xdr:row>5</xdr:row>
      <xdr:rowOff>57150</xdr:rowOff>
    </xdr:from>
    <xdr:to>
      <xdr:col>9</xdr:col>
      <xdr:colOff>819150</xdr:colOff>
      <xdr:row>8</xdr:row>
      <xdr:rowOff>285750</xdr:rowOff>
    </xdr:to>
    <xdr:sp macro="" textlink="">
      <xdr:nvSpPr>
        <xdr:cNvPr id="2404" name="AutoShape 4">
          <a:extLst>
            <a:ext uri="{FF2B5EF4-FFF2-40B4-BE49-F238E27FC236}">
              <a16:creationId xmlns:a16="http://schemas.microsoft.com/office/drawing/2014/main" id="{91D96C72-B9B3-8EE2-8ED8-5C135D3F1FCE}"/>
            </a:ext>
          </a:extLst>
        </xdr:cNvPr>
        <xdr:cNvSpPr>
          <a:spLocks noChangeArrowheads="1"/>
        </xdr:cNvSpPr>
      </xdr:nvSpPr>
      <xdr:spPr bwMode="auto">
        <a:xfrm>
          <a:off x="5314950" y="1152525"/>
          <a:ext cx="1495425" cy="7429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133350</xdr:colOff>
      <xdr:row>6</xdr:row>
      <xdr:rowOff>9525</xdr:rowOff>
    </xdr:from>
    <xdr:to>
      <xdr:col>5</xdr:col>
      <xdr:colOff>200025</xdr:colOff>
      <xdr:row>8</xdr:row>
      <xdr:rowOff>19050</xdr:rowOff>
    </xdr:to>
    <xdr:sp macro="" textlink="">
      <xdr:nvSpPr>
        <xdr:cNvPr id="2405" name="AutoShape 5">
          <a:extLst>
            <a:ext uri="{FF2B5EF4-FFF2-40B4-BE49-F238E27FC236}">
              <a16:creationId xmlns:a16="http://schemas.microsoft.com/office/drawing/2014/main" id="{E6D41ED3-4874-259A-E36A-056466C4B9F7}"/>
            </a:ext>
          </a:extLst>
        </xdr:cNvPr>
        <xdr:cNvSpPr>
          <a:spLocks noChangeArrowheads="1"/>
        </xdr:cNvSpPr>
      </xdr:nvSpPr>
      <xdr:spPr bwMode="auto">
        <a:xfrm>
          <a:off x="1952625" y="1304925"/>
          <a:ext cx="1381125" cy="409575"/>
        </a:xfrm>
        <a:prstGeom prst="bracketPair">
          <a:avLst>
            <a:gd name="adj" fmla="val 1219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69624AC-6241-4E80-91E0-8135471AA7F7}" name="テーブル42" displayName="テーブル42" ref="A2:C46" totalsRowShown="0" headerRowDxfId="35" headerRowBorderDxfId="34" tableBorderDxfId="33" totalsRowBorderDxfId="32" headerRowCellStyle="標準 2">
  <autoFilter ref="A2:C46" xr:uid="{00000000-0009-0000-0100-00002B000000}"/>
  <tableColumns count="3">
    <tableColumn id="1" xr3:uid="{E1744341-A9D8-447F-AD69-98F634BE5B16}" name="ボランティア_x000a_番号" dataDxfId="31" dataCellStyle="標準 2"/>
    <tableColumn id="2" xr3:uid="{6CC4A276-D8F6-43AA-A642-6F94BB5E398B}" name="ボランティア名" dataDxfId="30" dataCellStyle="標準 2"/>
    <tableColumn id="8" xr3:uid="{F3FF04E9-C42A-4E67-8392-6794EA47EFA3}" name="拡大・点字" dataDxfId="29" dataCellStyle="標準 2"/>
  </tableColumns>
  <tableStyleInfo name="テーブル スタイル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5F42F2E-355F-4682-B7BC-B40909F969BC}" name="テーブル12452" displayName="テーブル12452" ref="A2:Q436" totalsRowCount="1" headerRowDxfId="28">
  <autoFilter ref="A2:Q435" xr:uid="{00000000-0009-0000-0100-000001000000}"/>
  <tableColumns count="17">
    <tableColumn id="1" xr3:uid="{7628BB4E-B844-4FE0-907B-5FD13C6D6191}" name="列1" dataDxfId="27" totalsRowDxfId="26">
      <calculatedColumnFormula>B3&amp;C3</calculatedColumnFormula>
    </tableColumn>
    <tableColumn id="2" xr3:uid="{5AB84C15-CF86-4810-90E9-B825FA6D91F9}" name="発行者番号" dataDxfId="25" totalsRowDxfId="24" dataCellStyle="標準 3"/>
    <tableColumn id="3" xr3:uid="{6E47F9E0-BCCA-492A-B15C-DEF0D060978A}" name="管理番号" dataDxfId="23" totalsRowDxfId="22" dataCellStyle="標準 3"/>
    <tableColumn id="4" xr3:uid="{F9F21CD4-E127-46AB-B7CB-84783B7D76C2}" name="学校種" dataDxfId="21" totalsRowDxfId="20" dataCellStyle="標準 3"/>
    <tableColumn id="5" xr3:uid="{B9E82627-599A-489D-9A90-23C3570AC46C}" name="使用学年" dataDxfId="19" totalsRowDxfId="18" dataCellStyle="標準 3"/>
    <tableColumn id="6" xr3:uid="{FBB05FBC-1BC7-47EA-BFB9-E966DE92FC7E}" name="発行者略称" dataDxfId="17" totalsRowDxfId="16" dataCellStyle="標準 3"/>
    <tableColumn id="7" xr3:uid="{6645E104-61BB-4153-B049-4B2BB31054FC}" name="教科書記号" dataDxfId="15" totalsRowDxfId="14" dataCellStyle="標準 3"/>
    <tableColumn id="8" xr3:uid="{A94D09D7-479B-4E3B-8DA2-5AC6BE917866}" name="教科書番号" dataDxfId="13" totalsRowDxfId="12" dataCellStyle="標準 3"/>
    <tableColumn id="9" xr3:uid="{60BC3A6F-9078-4C42-8920-9306BDF4C192}" name="書名" dataDxfId="11" totalsRowDxfId="10" dataCellStyle="標準 3"/>
    <tableColumn id="10" xr3:uid="{51E2998E-1020-471D-B092-2B391C26E081}" name="上下巻等の別" dataDxfId="9" totalsRowDxfId="8" dataCellStyle="標準 3"/>
    <tableColumn id="11" xr3:uid="{CDC3AF4F-AB25-4B29-899A-F4AADCE16711}" name="ボランティア作成の図書名" totalsRowFunction="custom" dataDxfId="7" totalsRowDxfId="6" dataCellStyle="標準 3">
      <totalsRowFormula>SUBTOTAL(3,K3:K435)</totalsRowFormula>
    </tableColumn>
    <tableColumn id="12" xr3:uid="{60D0E149-EBC1-4EF3-9A70-3F5448AAA336}" name="発行者名" dataDxfId="5" totalsRowDxfId="4"/>
    <tableColumn id="13" xr3:uid="{FF6D65F5-8C89-4B17-B944-D0DBE59EAB29}" name="注意事項" dataDxfId="3" totalsRowDxfId="2" dataCellStyle="標準 3"/>
    <tableColumn id="14" xr3:uid="{98D82CC9-B8B0-4CAB-AD4C-7AFBF45F349B}" name="列2" dataDxfId="1"/>
    <tableColumn id="15" xr3:uid="{78DA26FB-BB17-4C7E-B50A-A652E2C029D2}" name="発行者名2" dataDxfId="0"/>
    <tableColumn id="16" xr3:uid="{82C0BF4F-8B6E-427D-B4D8-68F53AE2D571}" name="発行者番号3"/>
    <tableColumn id="17" xr3:uid="{B40AAE09-C7DA-4AFF-ADAC-70E510D4982E}" name="発行者略称4"/>
  </tableColumns>
  <tableStyleInfo name="テーブル スタイル 1 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2"/>
  <sheetViews>
    <sheetView tabSelected="1" topLeftCell="D1" zoomScaleNormal="100" zoomScaleSheetLayoutView="100" workbookViewId="0">
      <selection activeCell="U30" sqref="U30"/>
    </sheetView>
  </sheetViews>
  <sheetFormatPr defaultColWidth="9" defaultRowHeight="30" customHeight="1" x14ac:dyDescent="0.2"/>
  <cols>
    <col min="1" max="1" width="3.7265625" style="2" customWidth="1"/>
    <col min="2" max="2" width="10.6328125" style="2" customWidth="1"/>
    <col min="3" max="3" width="9" style="3" customWidth="1"/>
    <col min="4" max="4" width="9" style="2" customWidth="1"/>
    <col min="5" max="7" width="9" style="2"/>
    <col min="8" max="8" width="9.453125" style="2" customWidth="1"/>
    <col min="9" max="9" width="10.453125" style="2" customWidth="1"/>
    <col min="10" max="10" width="10.08984375" style="2" customWidth="1"/>
    <col min="11" max="11" width="2.90625" style="2" customWidth="1"/>
    <col min="12" max="12" width="6.36328125" style="2" customWidth="1"/>
    <col min="13" max="13" width="34.453125" style="2" customWidth="1"/>
    <col min="14" max="14" width="15.6328125" style="2" customWidth="1"/>
    <col min="15" max="15" width="17.08984375" style="2" customWidth="1"/>
    <col min="16" max="16" width="12.90625" style="2" customWidth="1"/>
    <col min="17" max="17" width="10.90625" style="2" customWidth="1"/>
    <col min="18" max="18" width="7.90625" style="2" customWidth="1"/>
    <col min="19" max="19" width="9" style="2"/>
    <col min="20" max="20" width="9" style="25"/>
    <col min="21" max="16384" width="9" style="2"/>
  </cols>
  <sheetData>
    <row r="1" spans="1:21" ht="6" customHeight="1" thickBot="1" x14ac:dyDescent="0.25"/>
    <row r="2" spans="1:21" ht="22.5" customHeight="1" thickTop="1" thickBot="1" x14ac:dyDescent="0.25">
      <c r="I2" s="119" t="s">
        <v>196</v>
      </c>
      <c r="J2" s="120"/>
      <c r="M2" s="121" t="s">
        <v>210</v>
      </c>
      <c r="N2" s="102" t="s">
        <v>273</v>
      </c>
      <c r="O2" s="102"/>
      <c r="P2" s="102"/>
      <c r="Q2" s="102"/>
      <c r="R2" s="36"/>
    </row>
    <row r="3" spans="1:21" ht="26.25" customHeight="1" thickTop="1" x14ac:dyDescent="0.2">
      <c r="A3" s="123" t="s">
        <v>9</v>
      </c>
      <c r="B3" s="124"/>
      <c r="C3" s="124"/>
      <c r="D3" s="125"/>
      <c r="E3" s="4">
        <v>8</v>
      </c>
      <c r="F3" s="3" t="s">
        <v>0</v>
      </c>
      <c r="G3" s="129" t="s">
        <v>3</v>
      </c>
      <c r="H3" s="129"/>
      <c r="I3" s="130" t="str">
        <f>IF(O4=0,"",O4)</f>
        <v/>
      </c>
      <c r="J3" s="130"/>
      <c r="K3" s="130"/>
      <c r="M3" s="122"/>
      <c r="N3" s="103"/>
      <c r="O3" s="103"/>
      <c r="P3" s="103"/>
      <c r="Q3" s="103"/>
      <c r="R3" s="36"/>
    </row>
    <row r="4" spans="1:21" ht="12.75" customHeight="1" x14ac:dyDescent="0.2">
      <c r="A4" s="126"/>
      <c r="B4" s="127"/>
      <c r="C4" s="127"/>
      <c r="D4" s="128"/>
      <c r="M4" s="131" t="s">
        <v>276</v>
      </c>
      <c r="N4" s="132"/>
      <c r="O4" s="93"/>
      <c r="P4" s="94"/>
      <c r="Q4" s="95"/>
    </row>
    <row r="5" spans="1:21" ht="18.75" customHeight="1" x14ac:dyDescent="0.2">
      <c r="A5" s="99"/>
      <c r="B5" s="100"/>
      <c r="C5" s="100"/>
      <c r="D5" s="100"/>
      <c r="E5" s="100"/>
      <c r="F5" s="100"/>
      <c r="G5" s="100"/>
      <c r="H5" s="100"/>
      <c r="I5" s="100"/>
      <c r="J5" s="100"/>
      <c r="K5" s="101"/>
      <c r="M5" s="133"/>
      <c r="N5" s="134"/>
      <c r="O5" s="96"/>
      <c r="P5" s="97"/>
      <c r="Q5" s="98"/>
    </row>
    <row r="6" spans="1:21" ht="15.75" customHeight="1" x14ac:dyDescent="0.2">
      <c r="A6" s="5"/>
      <c r="B6" s="6"/>
      <c r="D6" s="104" t="s">
        <v>8</v>
      </c>
      <c r="E6" s="104"/>
      <c r="H6" s="3"/>
      <c r="I6" s="3"/>
      <c r="K6" s="7"/>
      <c r="M6" s="105" t="s">
        <v>275</v>
      </c>
      <c r="N6" s="106"/>
      <c r="O6" s="109"/>
      <c r="P6" s="110"/>
      <c r="Q6" s="111"/>
    </row>
    <row r="7" spans="1:21" ht="15.75" customHeight="1" x14ac:dyDescent="0.2">
      <c r="A7" s="115" t="s">
        <v>10</v>
      </c>
      <c r="B7" s="116"/>
      <c r="C7" s="116"/>
      <c r="D7" s="104"/>
      <c r="E7" s="104"/>
      <c r="F7" s="117" t="s">
        <v>6</v>
      </c>
      <c r="G7" s="117"/>
      <c r="H7" s="117"/>
      <c r="I7" s="118" t="str">
        <f>IF(O6=0,"",O6)</f>
        <v/>
      </c>
      <c r="J7" s="117" t="s">
        <v>1</v>
      </c>
      <c r="K7" s="7"/>
      <c r="M7" s="107"/>
      <c r="N7" s="108"/>
      <c r="O7" s="112"/>
      <c r="P7" s="113"/>
      <c r="Q7" s="114"/>
    </row>
    <row r="8" spans="1:21" ht="15.75" customHeight="1" x14ac:dyDescent="0.2">
      <c r="A8" s="115"/>
      <c r="B8" s="116"/>
      <c r="C8" s="116"/>
      <c r="D8" s="135" t="s">
        <v>7</v>
      </c>
      <c r="E8" s="135"/>
      <c r="F8" s="117"/>
      <c r="G8" s="117"/>
      <c r="H8" s="117"/>
      <c r="I8" s="118"/>
      <c r="J8" s="117"/>
      <c r="K8" s="7"/>
      <c r="M8" s="105" t="s">
        <v>274</v>
      </c>
      <c r="N8" s="106"/>
      <c r="O8" s="109"/>
      <c r="P8" s="110"/>
      <c r="Q8" s="111"/>
    </row>
    <row r="9" spans="1:21" ht="15.75" customHeight="1" x14ac:dyDescent="0.2">
      <c r="A9" s="5"/>
      <c r="D9" s="135"/>
      <c r="E9" s="135"/>
      <c r="H9" s="3"/>
      <c r="I9" s="3"/>
      <c r="J9" s="8"/>
      <c r="K9" s="7"/>
      <c r="M9" s="107"/>
      <c r="N9" s="108"/>
      <c r="O9" s="112"/>
      <c r="P9" s="113"/>
      <c r="Q9" s="114"/>
    </row>
    <row r="10" spans="1:21" ht="16.5" customHeight="1" x14ac:dyDescent="0.2">
      <c r="A10" s="5"/>
      <c r="K10" s="7"/>
      <c r="M10" s="23"/>
      <c r="N10" s="23"/>
      <c r="O10" s="23"/>
      <c r="P10" s="23"/>
      <c r="Q10" s="23"/>
    </row>
    <row r="11" spans="1:21" ht="33" customHeight="1" x14ac:dyDescent="0.2">
      <c r="A11" s="5"/>
      <c r="E11" s="9" t="s">
        <v>4</v>
      </c>
      <c r="F11" s="136" t="str">
        <f>IF(O8=0,"",O8)</f>
        <v/>
      </c>
      <c r="G11" s="137"/>
      <c r="H11" s="137"/>
      <c r="I11" s="137"/>
      <c r="J11" s="138"/>
      <c r="K11" s="7"/>
      <c r="M11" s="139" t="s">
        <v>277</v>
      </c>
      <c r="N11" s="139" t="s">
        <v>278</v>
      </c>
      <c r="O11" s="139" t="s">
        <v>279</v>
      </c>
      <c r="P11" s="139" t="s">
        <v>280</v>
      </c>
      <c r="Q11" s="139" t="s">
        <v>281</v>
      </c>
    </row>
    <row r="12" spans="1:21" ht="23.25" customHeight="1" x14ac:dyDescent="0.2">
      <c r="A12" s="5"/>
      <c r="B12" s="10" t="s">
        <v>2</v>
      </c>
      <c r="C12" s="141" t="s">
        <v>11</v>
      </c>
      <c r="D12" s="142"/>
      <c r="E12" s="142"/>
      <c r="F12" s="142"/>
      <c r="G12" s="142"/>
      <c r="H12" s="142"/>
      <c r="I12" s="143"/>
      <c r="J12" s="26" t="s">
        <v>198</v>
      </c>
      <c r="K12" s="7"/>
      <c r="M12" s="140"/>
      <c r="N12" s="140"/>
      <c r="O12" s="140"/>
      <c r="P12" s="140"/>
      <c r="Q12" s="140"/>
    </row>
    <row r="13" spans="1:21" ht="17.25" customHeight="1" x14ac:dyDescent="0.2">
      <c r="A13" s="5"/>
      <c r="B13" s="11"/>
      <c r="C13" s="12"/>
      <c r="D13" s="13"/>
      <c r="E13" s="13"/>
      <c r="F13" s="14"/>
      <c r="G13" s="14"/>
      <c r="H13" s="14"/>
      <c r="I13" s="15"/>
      <c r="J13" s="15" t="s">
        <v>199</v>
      </c>
      <c r="K13" s="7"/>
      <c r="L13" s="16"/>
      <c r="M13" s="140"/>
      <c r="N13" s="140"/>
      <c r="O13" s="140"/>
      <c r="P13" s="140"/>
      <c r="Q13" s="140"/>
    </row>
    <row r="14" spans="1:21" ht="36" customHeight="1" x14ac:dyDescent="0.2">
      <c r="A14" s="17"/>
      <c r="B14" s="62" t="str">
        <f>IF(C14="","",VLOOKUP(T14,'ボランティア図書マスタ '!$A:$M,7,0))</f>
        <v/>
      </c>
      <c r="C14" s="144" t="str">
        <f>IF(M14="","",CONCATENATE(N14,"　",U14,"　","－"&amp;P14))</f>
        <v/>
      </c>
      <c r="D14" s="145"/>
      <c r="E14" s="145"/>
      <c r="F14" s="145"/>
      <c r="G14" s="145"/>
      <c r="H14" s="145"/>
      <c r="I14" s="146"/>
      <c r="J14" s="27" t="str">
        <f>IF(Q14=0,"",Q14)</f>
        <v/>
      </c>
      <c r="K14" s="7"/>
      <c r="M14" s="43"/>
      <c r="N14" s="35"/>
      <c r="O14" s="37"/>
      <c r="P14" s="37"/>
      <c r="Q14" s="37"/>
      <c r="S14" s="2" t="str">
        <f>IFERROR(VLOOKUP(M14,'ボランティア図書マスタ '!O:P,2,0),"")</f>
        <v/>
      </c>
      <c r="T14" s="25" t="str">
        <f>CONCATENATE(S14,O14)</f>
        <v/>
      </c>
      <c r="U14" t="str">
        <f>IF(M14="","",VLOOKUP(T14,'ボランティア図書マスタ '!$A:$M,11,0))</f>
        <v/>
      </c>
    </row>
    <row r="15" spans="1:21" ht="36" customHeight="1" x14ac:dyDescent="0.2">
      <c r="A15" s="17"/>
      <c r="B15" s="62" t="str">
        <f>IF(C15="","",VLOOKUP(T15,'ボランティア図書マスタ '!$A:$M,7,0))</f>
        <v/>
      </c>
      <c r="C15" s="144" t="str">
        <f t="shared" ref="C15:C30" si="0">IF(M15="","",CONCATENATE(N15,"　",U15,"　","－"&amp;P15))</f>
        <v/>
      </c>
      <c r="D15" s="145"/>
      <c r="E15" s="145"/>
      <c r="F15" s="145"/>
      <c r="G15" s="145"/>
      <c r="H15" s="145"/>
      <c r="I15" s="146"/>
      <c r="J15" s="27" t="str">
        <f t="shared" ref="J15:J30" si="1">IF(Q15=0,"",Q15)</f>
        <v/>
      </c>
      <c r="K15" s="7"/>
      <c r="M15" s="43"/>
      <c r="N15" s="35"/>
      <c r="O15" s="37"/>
      <c r="P15" s="37"/>
      <c r="Q15" s="37"/>
      <c r="S15" s="2" t="str">
        <f>IFERROR(VLOOKUP(M15,'ボランティア図書マスタ '!O:P,2,0),"")</f>
        <v/>
      </c>
      <c r="T15" s="25" t="str">
        <f t="shared" ref="T15:T30" si="2">CONCATENATE(S15,O15)</f>
        <v/>
      </c>
      <c r="U15" t="str">
        <f>IF(M15="","",VLOOKUP(T15,'ボランティア図書マスタ '!$A:$M,11,0))</f>
        <v/>
      </c>
    </row>
    <row r="16" spans="1:21" ht="36" customHeight="1" x14ac:dyDescent="0.2">
      <c r="A16" s="17"/>
      <c r="B16" s="62" t="str">
        <f>IF(C16="","",VLOOKUP(T16,'ボランティア図書マスタ '!$A:$M,7,0))</f>
        <v/>
      </c>
      <c r="C16" s="144" t="str">
        <f>IF(M16="","",CONCATENATE(N16,"　",U16,"　","－"&amp;P16))</f>
        <v/>
      </c>
      <c r="D16" s="145"/>
      <c r="E16" s="145"/>
      <c r="F16" s="145"/>
      <c r="G16" s="145"/>
      <c r="H16" s="145"/>
      <c r="I16" s="146"/>
      <c r="J16" s="27" t="str">
        <f t="shared" si="1"/>
        <v/>
      </c>
      <c r="K16" s="7"/>
      <c r="M16" s="43"/>
      <c r="N16" s="35"/>
      <c r="O16" s="37"/>
      <c r="P16" s="37"/>
      <c r="Q16" s="37"/>
      <c r="S16" s="2" t="str">
        <f>IFERROR(VLOOKUP(M16,'ボランティア図書マスタ '!O:P,2,0),"")</f>
        <v/>
      </c>
      <c r="T16" s="25" t="str">
        <f t="shared" si="2"/>
        <v/>
      </c>
      <c r="U16" t="str">
        <f>IF(M16="","",VLOOKUP(T16,'ボランティア図書マスタ '!$A:$M,11,0))</f>
        <v/>
      </c>
    </row>
    <row r="17" spans="1:21" ht="36" customHeight="1" x14ac:dyDescent="0.2">
      <c r="A17" s="17"/>
      <c r="B17" s="62" t="str">
        <f>IF(C17="","",VLOOKUP(T17,'ボランティア図書マスタ '!$A:$M,7,0))</f>
        <v/>
      </c>
      <c r="C17" s="144" t="str">
        <f>IF(M17="","",CONCATENATE(N17,"　",U17,"　","－"&amp;P17))</f>
        <v/>
      </c>
      <c r="D17" s="145"/>
      <c r="E17" s="145"/>
      <c r="F17" s="145"/>
      <c r="G17" s="145"/>
      <c r="H17" s="145"/>
      <c r="I17" s="146"/>
      <c r="J17" s="27" t="str">
        <f t="shared" si="1"/>
        <v/>
      </c>
      <c r="K17" s="7"/>
      <c r="M17" s="43"/>
      <c r="N17" s="35"/>
      <c r="O17" s="37"/>
      <c r="P17" s="37"/>
      <c r="Q17" s="37"/>
      <c r="S17" s="2" t="str">
        <f>IFERROR(VLOOKUP(M17,'ボランティア図書マスタ '!O:P,2,0),"")</f>
        <v/>
      </c>
      <c r="T17" s="25" t="str">
        <f t="shared" si="2"/>
        <v/>
      </c>
      <c r="U17" t="str">
        <f>IF(M17="","",VLOOKUP(T17,'ボランティア図書マスタ '!$A:$M,11,0))</f>
        <v/>
      </c>
    </row>
    <row r="18" spans="1:21" ht="36" customHeight="1" x14ac:dyDescent="0.2">
      <c r="A18" s="17"/>
      <c r="B18" s="62" t="str">
        <f>IF(C18="","",VLOOKUP(T18,'ボランティア図書マスタ '!$A:$M,7,0))</f>
        <v/>
      </c>
      <c r="C18" s="144" t="str">
        <f t="shared" si="0"/>
        <v/>
      </c>
      <c r="D18" s="145"/>
      <c r="E18" s="145"/>
      <c r="F18" s="145"/>
      <c r="G18" s="145"/>
      <c r="H18" s="145"/>
      <c r="I18" s="146"/>
      <c r="J18" s="27" t="str">
        <f t="shared" si="1"/>
        <v/>
      </c>
      <c r="K18" s="7"/>
      <c r="M18" s="43"/>
      <c r="N18" s="35"/>
      <c r="O18" s="37"/>
      <c r="P18" s="37"/>
      <c r="Q18" s="37"/>
      <c r="S18" s="2" t="str">
        <f>IFERROR(VLOOKUP(M18,'ボランティア図書マスタ '!O:P,2,0),"")</f>
        <v/>
      </c>
      <c r="T18" s="25" t="str">
        <f t="shared" si="2"/>
        <v/>
      </c>
      <c r="U18" t="str">
        <f>IF(M18="","",VLOOKUP(T18,'ボランティア図書マスタ '!$A:$M,11,0))</f>
        <v/>
      </c>
    </row>
    <row r="19" spans="1:21" ht="36" customHeight="1" x14ac:dyDescent="0.2">
      <c r="A19" s="17"/>
      <c r="B19" s="62" t="str">
        <f>IF(C19="","",VLOOKUP(T19,'ボランティア図書マスタ '!$A:$M,7,0))</f>
        <v/>
      </c>
      <c r="C19" s="144" t="str">
        <f t="shared" si="0"/>
        <v/>
      </c>
      <c r="D19" s="145"/>
      <c r="E19" s="145"/>
      <c r="F19" s="145"/>
      <c r="G19" s="145"/>
      <c r="H19" s="145"/>
      <c r="I19" s="146"/>
      <c r="J19" s="27" t="str">
        <f t="shared" si="1"/>
        <v/>
      </c>
      <c r="K19" s="7"/>
      <c r="M19" s="43"/>
      <c r="N19" s="35"/>
      <c r="O19" s="37"/>
      <c r="P19" s="37"/>
      <c r="Q19" s="37"/>
      <c r="S19" s="2" t="str">
        <f>IFERROR(VLOOKUP(M19,'ボランティア図書マスタ '!O:P,2,0),"")</f>
        <v/>
      </c>
      <c r="T19" s="25" t="str">
        <f t="shared" si="2"/>
        <v/>
      </c>
      <c r="U19" t="str">
        <f>IF(M19="","",VLOOKUP(T19,'ボランティア図書マスタ '!$A:$M,11,0))</f>
        <v/>
      </c>
    </row>
    <row r="20" spans="1:21" ht="36" customHeight="1" x14ac:dyDescent="0.2">
      <c r="A20" s="17"/>
      <c r="B20" s="62" t="str">
        <f>IF(C20="","",VLOOKUP(T20,'ボランティア図書マスタ '!$A:$M,7,0))</f>
        <v/>
      </c>
      <c r="C20" s="144" t="str">
        <f t="shared" si="0"/>
        <v/>
      </c>
      <c r="D20" s="145"/>
      <c r="E20" s="145"/>
      <c r="F20" s="145"/>
      <c r="G20" s="145"/>
      <c r="H20" s="145"/>
      <c r="I20" s="146"/>
      <c r="J20" s="27" t="str">
        <f t="shared" si="1"/>
        <v/>
      </c>
      <c r="K20" s="7"/>
      <c r="M20" s="43"/>
      <c r="N20" s="35"/>
      <c r="O20" s="37"/>
      <c r="P20" s="37"/>
      <c r="Q20" s="37"/>
      <c r="S20" s="2" t="str">
        <f>IFERROR(VLOOKUP(M20,'ボランティア図書マスタ '!O:P,2,0),"")</f>
        <v/>
      </c>
      <c r="T20" s="25" t="str">
        <f t="shared" si="2"/>
        <v/>
      </c>
      <c r="U20" t="str">
        <f>IF(M20="","",VLOOKUP(T20,'ボランティア図書マスタ '!$A:$M,11,0))</f>
        <v/>
      </c>
    </row>
    <row r="21" spans="1:21" ht="36" customHeight="1" x14ac:dyDescent="0.2">
      <c r="A21" s="17"/>
      <c r="B21" s="62" t="str">
        <f>IF(C21="","",VLOOKUP(T21,'ボランティア図書マスタ '!$A:$M,7,0))</f>
        <v/>
      </c>
      <c r="C21" s="144" t="str">
        <f t="shared" si="0"/>
        <v/>
      </c>
      <c r="D21" s="145"/>
      <c r="E21" s="145"/>
      <c r="F21" s="145"/>
      <c r="G21" s="145"/>
      <c r="H21" s="145"/>
      <c r="I21" s="146"/>
      <c r="J21" s="27" t="str">
        <f t="shared" si="1"/>
        <v/>
      </c>
      <c r="K21" s="7"/>
      <c r="M21" s="43"/>
      <c r="N21" s="35"/>
      <c r="O21" s="37"/>
      <c r="P21" s="37"/>
      <c r="Q21" s="37"/>
      <c r="S21" s="2" t="str">
        <f>IFERROR(VLOOKUP(M21,'ボランティア図書マスタ '!O:P,2,0),"")</f>
        <v/>
      </c>
      <c r="T21" s="25" t="str">
        <f t="shared" si="2"/>
        <v/>
      </c>
      <c r="U21" t="str">
        <f>IF(M21="","",VLOOKUP(T21,'ボランティア図書マスタ '!$A:$M,11,0))</f>
        <v/>
      </c>
    </row>
    <row r="22" spans="1:21" ht="36" customHeight="1" x14ac:dyDescent="0.2">
      <c r="A22" s="17"/>
      <c r="B22" s="62" t="str">
        <f>IF(C22="","",VLOOKUP(T22,'ボランティア図書マスタ '!$A:$M,7,0))</f>
        <v/>
      </c>
      <c r="C22" s="144" t="str">
        <f t="shared" si="0"/>
        <v/>
      </c>
      <c r="D22" s="145"/>
      <c r="E22" s="145"/>
      <c r="F22" s="145"/>
      <c r="G22" s="145"/>
      <c r="H22" s="145"/>
      <c r="I22" s="146"/>
      <c r="J22" s="27" t="str">
        <f t="shared" si="1"/>
        <v/>
      </c>
      <c r="K22" s="7"/>
      <c r="M22" s="43"/>
      <c r="N22" s="35"/>
      <c r="O22" s="37"/>
      <c r="P22" s="37"/>
      <c r="Q22" s="37"/>
      <c r="S22" s="2" t="str">
        <f>IFERROR(VLOOKUP(M22,'ボランティア図書マスタ '!O:P,2,0),"")</f>
        <v/>
      </c>
      <c r="T22" s="25" t="str">
        <f t="shared" si="2"/>
        <v/>
      </c>
      <c r="U22" t="str">
        <f>IF(M22="","",VLOOKUP(T22,'ボランティア図書マスタ '!$A:$M,11,0))</f>
        <v/>
      </c>
    </row>
    <row r="23" spans="1:21" ht="36" customHeight="1" x14ac:dyDescent="0.2">
      <c r="A23" s="17"/>
      <c r="B23" s="62" t="str">
        <f>IF(C23="","",VLOOKUP(T23,'ボランティア図書マスタ '!$A:$M,7,0))</f>
        <v/>
      </c>
      <c r="C23" s="144" t="str">
        <f t="shared" si="0"/>
        <v/>
      </c>
      <c r="D23" s="145"/>
      <c r="E23" s="145"/>
      <c r="F23" s="145"/>
      <c r="G23" s="145"/>
      <c r="H23" s="145"/>
      <c r="I23" s="146"/>
      <c r="J23" s="27" t="str">
        <f t="shared" si="1"/>
        <v/>
      </c>
      <c r="K23" s="7"/>
      <c r="M23" s="43"/>
      <c r="N23" s="35"/>
      <c r="O23" s="37"/>
      <c r="P23" s="37"/>
      <c r="Q23" s="37"/>
      <c r="S23" s="2" t="str">
        <f>IFERROR(VLOOKUP(M23,'ボランティア図書マスタ '!O:P,2,0),"")</f>
        <v/>
      </c>
      <c r="T23" s="25" t="str">
        <f t="shared" si="2"/>
        <v/>
      </c>
      <c r="U23" t="str">
        <f>IF(M23="","",VLOOKUP(T23,'ボランティア図書マスタ '!$A:$M,11,0))</f>
        <v/>
      </c>
    </row>
    <row r="24" spans="1:21" ht="36" customHeight="1" x14ac:dyDescent="0.2">
      <c r="A24" s="17"/>
      <c r="B24" s="62" t="str">
        <f>IF(C24="","",VLOOKUP(T24,'ボランティア図書マスタ '!$A:$M,7,0))</f>
        <v/>
      </c>
      <c r="C24" s="144" t="str">
        <f t="shared" si="0"/>
        <v/>
      </c>
      <c r="D24" s="145"/>
      <c r="E24" s="145"/>
      <c r="F24" s="145"/>
      <c r="G24" s="145"/>
      <c r="H24" s="145"/>
      <c r="I24" s="146"/>
      <c r="J24" s="27" t="str">
        <f t="shared" si="1"/>
        <v/>
      </c>
      <c r="K24" s="7"/>
      <c r="M24" s="43"/>
      <c r="N24" s="35"/>
      <c r="O24" s="37"/>
      <c r="P24" s="37"/>
      <c r="Q24" s="37"/>
      <c r="S24" s="2" t="str">
        <f>IFERROR(VLOOKUP(M24,'ボランティア図書マスタ '!O:P,2,0),"")</f>
        <v/>
      </c>
      <c r="T24" s="25" t="str">
        <f t="shared" si="2"/>
        <v/>
      </c>
      <c r="U24" t="str">
        <f>IF(M24="","",VLOOKUP(T24,'ボランティア図書マスタ '!$A:$M,11,0))</f>
        <v/>
      </c>
    </row>
    <row r="25" spans="1:21" ht="36" customHeight="1" x14ac:dyDescent="0.2">
      <c r="A25" s="17"/>
      <c r="B25" s="62" t="str">
        <f>IF(C25="","",VLOOKUP(T25,'ボランティア図書マスタ '!$A:$M,7,0))</f>
        <v/>
      </c>
      <c r="C25" s="144" t="str">
        <f t="shared" si="0"/>
        <v/>
      </c>
      <c r="D25" s="145"/>
      <c r="E25" s="145"/>
      <c r="F25" s="145"/>
      <c r="G25" s="145"/>
      <c r="H25" s="145"/>
      <c r="I25" s="146"/>
      <c r="J25" s="27" t="str">
        <f t="shared" si="1"/>
        <v/>
      </c>
      <c r="K25" s="7"/>
      <c r="M25" s="43"/>
      <c r="N25" s="35"/>
      <c r="O25" s="37"/>
      <c r="P25" s="37"/>
      <c r="Q25" s="37"/>
      <c r="S25" s="2" t="str">
        <f>IFERROR(VLOOKUP(M25,'ボランティア図書マスタ '!O:P,2,0),"")</f>
        <v/>
      </c>
      <c r="T25" s="25" t="str">
        <f t="shared" si="2"/>
        <v/>
      </c>
      <c r="U25" t="str">
        <f>IF(M25="","",VLOOKUP(T25,'ボランティア図書マスタ '!$A:$M,11,0))</f>
        <v/>
      </c>
    </row>
    <row r="26" spans="1:21" ht="36" customHeight="1" x14ac:dyDescent="0.2">
      <c r="A26" s="17"/>
      <c r="B26" s="62" t="str">
        <f>IF(C26="","",VLOOKUP(T26,'ボランティア図書マスタ '!$A:$M,7,0))</f>
        <v/>
      </c>
      <c r="C26" s="144" t="str">
        <f t="shared" si="0"/>
        <v/>
      </c>
      <c r="D26" s="145"/>
      <c r="E26" s="145"/>
      <c r="F26" s="145"/>
      <c r="G26" s="145"/>
      <c r="H26" s="145"/>
      <c r="I26" s="146"/>
      <c r="J26" s="27" t="str">
        <f t="shared" si="1"/>
        <v/>
      </c>
      <c r="K26" s="7"/>
      <c r="M26" s="43"/>
      <c r="N26" s="35"/>
      <c r="O26" s="37"/>
      <c r="P26" s="37"/>
      <c r="Q26" s="37"/>
      <c r="S26" s="2" t="str">
        <f>IFERROR(VLOOKUP(M26,'ボランティア図書マスタ '!O:P,2,0),"")</f>
        <v/>
      </c>
      <c r="T26" s="25" t="str">
        <f t="shared" si="2"/>
        <v/>
      </c>
      <c r="U26" t="str">
        <f>IF(M26="","",VLOOKUP(T26,'ボランティア図書マスタ '!$A:$M,11,0))</f>
        <v/>
      </c>
    </row>
    <row r="27" spans="1:21" ht="36" customHeight="1" x14ac:dyDescent="0.2">
      <c r="A27" s="17"/>
      <c r="B27" s="62" t="str">
        <f>IF(C27="","",VLOOKUP(T27,'ボランティア図書マスタ '!$A:$M,7,0))</f>
        <v/>
      </c>
      <c r="C27" s="144" t="str">
        <f t="shared" si="0"/>
        <v/>
      </c>
      <c r="D27" s="145"/>
      <c r="E27" s="145"/>
      <c r="F27" s="145"/>
      <c r="G27" s="145"/>
      <c r="H27" s="145"/>
      <c r="I27" s="146"/>
      <c r="J27" s="27" t="str">
        <f t="shared" si="1"/>
        <v/>
      </c>
      <c r="K27" s="7"/>
      <c r="M27" s="43"/>
      <c r="N27" s="35"/>
      <c r="O27" s="37"/>
      <c r="P27" s="37"/>
      <c r="Q27" s="37"/>
      <c r="S27" s="2" t="str">
        <f>IFERROR(VLOOKUP(M27,'ボランティア図書マスタ '!O:P,2,0),"")</f>
        <v/>
      </c>
      <c r="T27" s="25" t="str">
        <f t="shared" si="2"/>
        <v/>
      </c>
      <c r="U27" t="str">
        <f>IF(M27="","",VLOOKUP(T27,'ボランティア図書マスタ '!$A:$M,11,0))</f>
        <v/>
      </c>
    </row>
    <row r="28" spans="1:21" ht="36" customHeight="1" x14ac:dyDescent="0.2">
      <c r="A28" s="17"/>
      <c r="B28" s="62" t="str">
        <f>IF(C28="","",VLOOKUP(T28,'ボランティア図書マスタ '!$A:$M,7,0))</f>
        <v/>
      </c>
      <c r="C28" s="144" t="str">
        <f t="shared" si="0"/>
        <v/>
      </c>
      <c r="D28" s="145"/>
      <c r="E28" s="145"/>
      <c r="F28" s="145"/>
      <c r="G28" s="145"/>
      <c r="H28" s="145"/>
      <c r="I28" s="146"/>
      <c r="J28" s="27" t="str">
        <f t="shared" si="1"/>
        <v/>
      </c>
      <c r="K28" s="7"/>
      <c r="M28" s="43"/>
      <c r="N28" s="35"/>
      <c r="O28" s="37"/>
      <c r="P28" s="37"/>
      <c r="Q28" s="37"/>
      <c r="S28" s="2" t="str">
        <f>IFERROR(VLOOKUP(M28,'ボランティア図書マスタ '!O:P,2,0),"")</f>
        <v/>
      </c>
      <c r="T28" s="25" t="str">
        <f t="shared" si="2"/>
        <v/>
      </c>
      <c r="U28" t="str">
        <f>IF(M28="","",VLOOKUP(T28,'ボランティア図書マスタ '!$A:$M,11,0))</f>
        <v/>
      </c>
    </row>
    <row r="29" spans="1:21" ht="36" customHeight="1" x14ac:dyDescent="0.2">
      <c r="A29" s="17"/>
      <c r="B29" s="62" t="str">
        <f>IF(C29="","",VLOOKUP(T29,'ボランティア図書マスタ '!$A:$M,7,0))</f>
        <v/>
      </c>
      <c r="C29" s="144" t="str">
        <f t="shared" si="0"/>
        <v/>
      </c>
      <c r="D29" s="145"/>
      <c r="E29" s="145"/>
      <c r="F29" s="145"/>
      <c r="G29" s="145"/>
      <c r="H29" s="145"/>
      <c r="I29" s="146"/>
      <c r="J29" s="27" t="str">
        <f t="shared" si="1"/>
        <v/>
      </c>
      <c r="K29" s="7"/>
      <c r="M29" s="43"/>
      <c r="N29" s="35"/>
      <c r="O29" s="37"/>
      <c r="P29" s="37"/>
      <c r="Q29" s="37"/>
      <c r="S29" s="2" t="str">
        <f>IFERROR(VLOOKUP(M29,'ボランティア図書マスタ '!O:P,2,0),"")</f>
        <v/>
      </c>
      <c r="T29" s="25" t="str">
        <f t="shared" si="2"/>
        <v/>
      </c>
      <c r="U29" t="str">
        <f>IF(M29="","",VLOOKUP(T29,'ボランティア図書マスタ '!$A:$M,11,0))</f>
        <v/>
      </c>
    </row>
    <row r="30" spans="1:21" ht="36" customHeight="1" x14ac:dyDescent="0.2">
      <c r="A30" s="17"/>
      <c r="B30" s="62" t="str">
        <f>IF(C30="","",VLOOKUP(T30,'ボランティア図書マスタ '!$A:$M,7,0))</f>
        <v/>
      </c>
      <c r="C30" s="144" t="str">
        <f t="shared" si="0"/>
        <v/>
      </c>
      <c r="D30" s="145"/>
      <c r="E30" s="145"/>
      <c r="F30" s="145"/>
      <c r="G30" s="145"/>
      <c r="H30" s="145"/>
      <c r="I30" s="146"/>
      <c r="J30" s="27" t="str">
        <f t="shared" si="1"/>
        <v/>
      </c>
      <c r="K30" s="7"/>
      <c r="M30" s="43"/>
      <c r="N30" s="35"/>
      <c r="O30" s="37"/>
      <c r="P30" s="37"/>
      <c r="Q30" s="37"/>
      <c r="S30" s="2" t="str">
        <f>IFERROR(VLOOKUP(M30,'ボランティア図書マスタ '!O:P,2,0),"")</f>
        <v/>
      </c>
      <c r="T30" s="25" t="str">
        <f t="shared" si="2"/>
        <v/>
      </c>
      <c r="U30" t="str">
        <f>IF(M30="","",VLOOKUP(T30,'ボランティア図書マスタ '!$A:$M,11,0))</f>
        <v/>
      </c>
    </row>
    <row r="31" spans="1:21" ht="15" customHeight="1" x14ac:dyDescent="0.2">
      <c r="A31" s="18"/>
      <c r="B31" s="19"/>
      <c r="C31" s="20"/>
      <c r="D31" s="19"/>
      <c r="E31" s="19"/>
      <c r="F31" s="19"/>
      <c r="G31" s="19"/>
      <c r="H31" s="19"/>
      <c r="I31" s="19"/>
      <c r="J31" s="19"/>
      <c r="K31" s="21"/>
    </row>
    <row r="32" spans="1:21" ht="21.75" customHeight="1" x14ac:dyDescent="0.3">
      <c r="A32" s="2" t="s">
        <v>5</v>
      </c>
      <c r="J32" s="22" t="s">
        <v>197</v>
      </c>
    </row>
  </sheetData>
  <sheetProtection selectLockedCells="1"/>
  <mergeCells count="43">
    <mergeCell ref="C26:I26"/>
    <mergeCell ref="C27:I27"/>
    <mergeCell ref="C28:I28"/>
    <mergeCell ref="C29:I29"/>
    <mergeCell ref="C30:I30"/>
    <mergeCell ref="C25:I25"/>
    <mergeCell ref="C14:I14"/>
    <mergeCell ref="C15:I15"/>
    <mergeCell ref="C16:I16"/>
    <mergeCell ref="C17:I17"/>
    <mergeCell ref="C18:I18"/>
    <mergeCell ref="C19:I19"/>
    <mergeCell ref="C20:I20"/>
    <mergeCell ref="C21:I21"/>
    <mergeCell ref="C22:I22"/>
    <mergeCell ref="C23:I23"/>
    <mergeCell ref="C24:I24"/>
    <mergeCell ref="D8:E9"/>
    <mergeCell ref="M8:N9"/>
    <mergeCell ref="O8:Q9"/>
    <mergeCell ref="F11:J11"/>
    <mergeCell ref="M11:M13"/>
    <mergeCell ref="N11:N13"/>
    <mergeCell ref="O11:O13"/>
    <mergeCell ref="P11:P13"/>
    <mergeCell ref="Q11:Q13"/>
    <mergeCell ref="C12:I12"/>
    <mergeCell ref="O4:Q5"/>
    <mergeCell ref="A5:K5"/>
    <mergeCell ref="N2:Q3"/>
    <mergeCell ref="D6:E7"/>
    <mergeCell ref="M6:N7"/>
    <mergeCell ref="O6:Q7"/>
    <mergeCell ref="A7:C8"/>
    <mergeCell ref="F7:H8"/>
    <mergeCell ref="I7:I8"/>
    <mergeCell ref="J7:J8"/>
    <mergeCell ref="I2:J2"/>
    <mergeCell ref="M2:M3"/>
    <mergeCell ref="A3:D4"/>
    <mergeCell ref="G3:H3"/>
    <mergeCell ref="I3:K3"/>
    <mergeCell ref="M4:N5"/>
  </mergeCells>
  <phoneticPr fontId="3"/>
  <dataValidations count="4">
    <dataValidation type="list" allowBlank="1" showInputMessage="1" showErrorMessage="1" sqref="O6" xr:uid="{00000000-0002-0000-0000-000000000000}">
      <formula1>"前　期,後　期,前期転学,後期転学"</formula1>
    </dataValidation>
    <dataValidation imeMode="fullAlpha" allowBlank="1" showInputMessage="1" showErrorMessage="1" sqref="P14:Q30" xr:uid="{00000000-0002-0000-0000-000001000000}"/>
    <dataValidation imeMode="halfAlpha" allowBlank="1" showInputMessage="1" showErrorMessage="1" sqref="J14:J30 O14:O30" xr:uid="{00000000-0002-0000-0000-000002000000}"/>
    <dataValidation type="list" allowBlank="1" showInputMessage="1" showErrorMessage="1" sqref="N14:N30" xr:uid="{00000000-0002-0000-0000-000003000000}">
      <formula1>"拡大,点字"</formula1>
    </dataValidation>
  </dataValidations>
  <pageMargins left="0.78740157480314965" right="0.39370078740157483" top="0.78740157480314965" bottom="0.19685039370078741" header="0.51181102362204722" footer="0.51181102362204722"/>
  <pageSetup paperSize="9" scale="94" orientation="portrait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4000000}">
          <x14:formula1>
            <xm:f>ボランティア一覧!$B$3:$B$46</xm:f>
          </x14:formula1>
          <xm:sqref>O8:Q9</xm:sqref>
        </x14:dataValidation>
        <x14:dataValidation type="list" allowBlank="1" showInputMessage="1" showErrorMessage="1" xr:uid="{41F02305-5374-4A5F-80E5-6831C17826A3}">
          <x14:formula1>
            <xm:f>'ボランティア図書マスタ '!$O$3:$O$26</xm:f>
          </x14:formula1>
          <xm:sqref>M14:M30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2"/>
  <sheetViews>
    <sheetView view="pageBreakPreview" zoomScaleNormal="100" workbookViewId="0">
      <selection activeCell="I7" sqref="I7:I8"/>
    </sheetView>
  </sheetViews>
  <sheetFormatPr defaultColWidth="9" defaultRowHeight="30" customHeight="1" x14ac:dyDescent="0.2"/>
  <cols>
    <col min="1" max="1" width="3.7265625" style="2" customWidth="1"/>
    <col min="2" max="2" width="10.6328125" style="2" customWidth="1"/>
    <col min="3" max="3" width="9.453125" style="2" customWidth="1"/>
    <col min="4" max="4" width="8.26953125" style="2" customWidth="1"/>
    <col min="5" max="7" width="9" style="2"/>
    <col min="8" max="8" width="10.6328125" style="2" customWidth="1"/>
    <col min="9" max="9" width="9.08984375" style="2" customWidth="1"/>
    <col min="10" max="10" width="10.453125" style="2" customWidth="1"/>
    <col min="11" max="11" width="2.90625" style="2" customWidth="1"/>
    <col min="12" max="16384" width="9" style="2"/>
  </cols>
  <sheetData>
    <row r="1" spans="1:11" ht="6" customHeight="1" thickBot="1" x14ac:dyDescent="0.25"/>
    <row r="2" spans="1:11" ht="22.5" customHeight="1" thickTop="1" thickBot="1" x14ac:dyDescent="0.25">
      <c r="I2" s="119" t="s">
        <v>200</v>
      </c>
      <c r="J2" s="120"/>
    </row>
    <row r="3" spans="1:11" ht="26.25" customHeight="1" thickTop="1" x14ac:dyDescent="0.2">
      <c r="A3" s="123" t="s">
        <v>9</v>
      </c>
      <c r="B3" s="124"/>
      <c r="C3" s="124"/>
      <c r="D3" s="125"/>
      <c r="E3" s="4">
        <v>8</v>
      </c>
      <c r="F3" s="3" t="s">
        <v>0</v>
      </c>
      <c r="G3" s="153" t="s">
        <v>3</v>
      </c>
      <c r="H3" s="154"/>
      <c r="I3" s="155"/>
      <c r="J3" s="155"/>
    </row>
    <row r="4" spans="1:11" ht="12.75" customHeight="1" x14ac:dyDescent="0.2">
      <c r="A4" s="126"/>
      <c r="B4" s="127"/>
      <c r="C4" s="127"/>
      <c r="D4" s="128"/>
    </row>
    <row r="5" spans="1:11" ht="18.75" customHeight="1" x14ac:dyDescent="0.2">
      <c r="A5" s="99"/>
      <c r="B5" s="100"/>
      <c r="C5" s="100"/>
      <c r="D5" s="100"/>
      <c r="E5" s="100"/>
      <c r="F5" s="100"/>
      <c r="G5" s="100"/>
      <c r="H5" s="100"/>
      <c r="I5" s="100"/>
      <c r="J5" s="100"/>
      <c r="K5" s="101"/>
    </row>
    <row r="6" spans="1:11" ht="15.75" customHeight="1" x14ac:dyDescent="0.2">
      <c r="A6" s="5"/>
      <c r="B6" s="6"/>
      <c r="D6" s="104" t="s">
        <v>8</v>
      </c>
      <c r="E6" s="104"/>
      <c r="H6" s="3"/>
      <c r="I6" s="3"/>
      <c r="K6" s="7"/>
    </row>
    <row r="7" spans="1:11" ht="15.75" customHeight="1" x14ac:dyDescent="0.2">
      <c r="A7" s="115" t="s">
        <v>10</v>
      </c>
      <c r="B7" s="116"/>
      <c r="C7" s="116"/>
      <c r="D7" s="104"/>
      <c r="E7" s="104"/>
      <c r="F7" s="117" t="s">
        <v>6</v>
      </c>
      <c r="G7" s="117"/>
      <c r="H7" s="117"/>
      <c r="I7" s="156"/>
      <c r="J7" s="117" t="s">
        <v>1</v>
      </c>
      <c r="K7" s="7"/>
    </row>
    <row r="8" spans="1:11" ht="15.75" customHeight="1" x14ac:dyDescent="0.2">
      <c r="A8" s="115"/>
      <c r="B8" s="116"/>
      <c r="C8" s="116"/>
      <c r="D8" s="135" t="s">
        <v>7</v>
      </c>
      <c r="E8" s="135"/>
      <c r="F8" s="117"/>
      <c r="G8" s="117"/>
      <c r="H8" s="117"/>
      <c r="I8" s="156"/>
      <c r="J8" s="117"/>
      <c r="K8" s="7"/>
    </row>
    <row r="9" spans="1:11" ht="15.75" customHeight="1" x14ac:dyDescent="0.2">
      <c r="A9" s="5"/>
      <c r="D9" s="135"/>
      <c r="E9" s="135"/>
      <c r="H9" s="3"/>
      <c r="I9" s="3"/>
      <c r="J9" s="8"/>
      <c r="K9" s="7"/>
    </row>
    <row r="10" spans="1:11" ht="16.5" customHeight="1" x14ac:dyDescent="0.2">
      <c r="A10" s="5"/>
      <c r="K10" s="7"/>
    </row>
    <row r="11" spans="1:11" ht="27" customHeight="1" x14ac:dyDescent="0.2">
      <c r="A11" s="5"/>
      <c r="E11" s="9" t="s">
        <v>4</v>
      </c>
      <c r="F11" s="150"/>
      <c r="G11" s="151"/>
      <c r="H11" s="151"/>
      <c r="I11" s="151"/>
      <c r="J11" s="152"/>
      <c r="K11" s="7"/>
    </row>
    <row r="12" spans="1:11" ht="23.25" customHeight="1" x14ac:dyDescent="0.2">
      <c r="A12" s="5"/>
      <c r="B12" s="10" t="s">
        <v>2</v>
      </c>
      <c r="C12" s="141" t="s">
        <v>11</v>
      </c>
      <c r="D12" s="142"/>
      <c r="E12" s="142"/>
      <c r="F12" s="142"/>
      <c r="G12" s="142"/>
      <c r="H12" s="142"/>
      <c r="I12" s="143"/>
      <c r="J12" s="26" t="s">
        <v>201</v>
      </c>
      <c r="K12" s="7"/>
    </row>
    <row r="13" spans="1:11" ht="11.25" customHeight="1" x14ac:dyDescent="0.2">
      <c r="A13" s="5"/>
      <c r="B13" s="38"/>
      <c r="C13" s="3"/>
      <c r="D13" s="3"/>
      <c r="E13" s="3"/>
      <c r="F13" s="3"/>
      <c r="G13" s="3"/>
      <c r="H13" s="3"/>
      <c r="I13" s="39"/>
      <c r="J13" s="40" t="s">
        <v>202</v>
      </c>
      <c r="K13" s="7"/>
    </row>
    <row r="14" spans="1:11" ht="36" customHeight="1" x14ac:dyDescent="0.2">
      <c r="A14" s="5"/>
      <c r="B14" s="41"/>
      <c r="C14" s="147"/>
      <c r="D14" s="148"/>
      <c r="E14" s="148"/>
      <c r="F14" s="148"/>
      <c r="G14" s="148"/>
      <c r="H14" s="148"/>
      <c r="I14" s="149"/>
      <c r="J14" s="42"/>
      <c r="K14" s="7"/>
    </row>
    <row r="15" spans="1:11" ht="36" customHeight="1" x14ac:dyDescent="0.2">
      <c r="A15" s="5"/>
      <c r="B15" s="41"/>
      <c r="C15" s="147"/>
      <c r="D15" s="148"/>
      <c r="E15" s="148"/>
      <c r="F15" s="148"/>
      <c r="G15" s="148"/>
      <c r="H15" s="148"/>
      <c r="I15" s="149"/>
      <c r="J15" s="42"/>
      <c r="K15" s="7"/>
    </row>
    <row r="16" spans="1:11" ht="36" customHeight="1" x14ac:dyDescent="0.2">
      <c r="A16" s="5"/>
      <c r="B16" s="41"/>
      <c r="C16" s="147"/>
      <c r="D16" s="148"/>
      <c r="E16" s="148"/>
      <c r="F16" s="148"/>
      <c r="G16" s="148"/>
      <c r="H16" s="148"/>
      <c r="I16" s="149"/>
      <c r="J16" s="42"/>
      <c r="K16" s="7"/>
    </row>
    <row r="17" spans="1:11" ht="36" customHeight="1" x14ac:dyDescent="0.2">
      <c r="A17" s="5"/>
      <c r="B17" s="41"/>
      <c r="C17" s="147"/>
      <c r="D17" s="148"/>
      <c r="E17" s="148"/>
      <c r="F17" s="148"/>
      <c r="G17" s="148"/>
      <c r="H17" s="148"/>
      <c r="I17" s="149"/>
      <c r="J17" s="42"/>
      <c r="K17" s="7"/>
    </row>
    <row r="18" spans="1:11" ht="36" customHeight="1" x14ac:dyDescent="0.2">
      <c r="A18" s="5"/>
      <c r="B18" s="41"/>
      <c r="C18" s="147"/>
      <c r="D18" s="148"/>
      <c r="E18" s="148"/>
      <c r="F18" s="148"/>
      <c r="G18" s="148"/>
      <c r="H18" s="148"/>
      <c r="I18" s="149"/>
      <c r="J18" s="42"/>
      <c r="K18" s="7"/>
    </row>
    <row r="19" spans="1:11" ht="36" customHeight="1" x14ac:dyDescent="0.2">
      <c r="A19" s="5"/>
      <c r="B19" s="41"/>
      <c r="C19" s="147"/>
      <c r="D19" s="148"/>
      <c r="E19" s="148"/>
      <c r="F19" s="148"/>
      <c r="G19" s="148"/>
      <c r="H19" s="148"/>
      <c r="I19" s="149"/>
      <c r="J19" s="42"/>
      <c r="K19" s="7"/>
    </row>
    <row r="20" spans="1:11" ht="36" customHeight="1" x14ac:dyDescent="0.2">
      <c r="A20" s="5"/>
      <c r="B20" s="41"/>
      <c r="C20" s="147"/>
      <c r="D20" s="148"/>
      <c r="E20" s="148"/>
      <c r="F20" s="148"/>
      <c r="G20" s="148"/>
      <c r="H20" s="148"/>
      <c r="I20" s="149"/>
      <c r="J20" s="42"/>
      <c r="K20" s="7"/>
    </row>
    <row r="21" spans="1:11" ht="36" customHeight="1" x14ac:dyDescent="0.2">
      <c r="A21" s="5"/>
      <c r="B21" s="41"/>
      <c r="C21" s="147"/>
      <c r="D21" s="148"/>
      <c r="E21" s="148"/>
      <c r="F21" s="148"/>
      <c r="G21" s="148"/>
      <c r="H21" s="148"/>
      <c r="I21" s="149"/>
      <c r="J21" s="42"/>
      <c r="K21" s="7"/>
    </row>
    <row r="22" spans="1:11" ht="36" customHeight="1" x14ac:dyDescent="0.2">
      <c r="A22" s="5"/>
      <c r="B22" s="41"/>
      <c r="C22" s="147"/>
      <c r="D22" s="148"/>
      <c r="E22" s="148"/>
      <c r="F22" s="148"/>
      <c r="G22" s="148"/>
      <c r="H22" s="148"/>
      <c r="I22" s="149"/>
      <c r="J22" s="42"/>
      <c r="K22" s="7"/>
    </row>
    <row r="23" spans="1:11" ht="36" customHeight="1" x14ac:dyDescent="0.2">
      <c r="A23" s="5"/>
      <c r="B23" s="41"/>
      <c r="C23" s="147"/>
      <c r="D23" s="148"/>
      <c r="E23" s="148"/>
      <c r="F23" s="148"/>
      <c r="G23" s="148"/>
      <c r="H23" s="148"/>
      <c r="I23" s="149"/>
      <c r="J23" s="42"/>
      <c r="K23" s="7"/>
    </row>
    <row r="24" spans="1:11" ht="36" customHeight="1" x14ac:dyDescent="0.2">
      <c r="A24" s="5"/>
      <c r="B24" s="41"/>
      <c r="C24" s="147"/>
      <c r="D24" s="148"/>
      <c r="E24" s="148"/>
      <c r="F24" s="148"/>
      <c r="G24" s="148"/>
      <c r="H24" s="148"/>
      <c r="I24" s="149"/>
      <c r="J24" s="42"/>
      <c r="K24" s="7"/>
    </row>
    <row r="25" spans="1:11" ht="36" customHeight="1" x14ac:dyDescent="0.2">
      <c r="A25" s="5"/>
      <c r="B25" s="41"/>
      <c r="C25" s="147"/>
      <c r="D25" s="148"/>
      <c r="E25" s="148"/>
      <c r="F25" s="148"/>
      <c r="G25" s="148"/>
      <c r="H25" s="148"/>
      <c r="I25" s="149"/>
      <c r="J25" s="42"/>
      <c r="K25" s="7"/>
    </row>
    <row r="26" spans="1:11" ht="36" customHeight="1" x14ac:dyDescent="0.2">
      <c r="A26" s="5"/>
      <c r="B26" s="41"/>
      <c r="C26" s="147"/>
      <c r="D26" s="148"/>
      <c r="E26" s="148"/>
      <c r="F26" s="148"/>
      <c r="G26" s="148"/>
      <c r="H26" s="148"/>
      <c r="I26" s="149"/>
      <c r="J26" s="42"/>
      <c r="K26" s="7"/>
    </row>
    <row r="27" spans="1:11" ht="36" customHeight="1" x14ac:dyDescent="0.2">
      <c r="A27" s="5"/>
      <c r="B27" s="41"/>
      <c r="C27" s="147"/>
      <c r="D27" s="148"/>
      <c r="E27" s="148"/>
      <c r="F27" s="148"/>
      <c r="G27" s="148"/>
      <c r="H27" s="148"/>
      <c r="I27" s="149"/>
      <c r="J27" s="42"/>
      <c r="K27" s="7"/>
    </row>
    <row r="28" spans="1:11" ht="36" customHeight="1" x14ac:dyDescent="0.2">
      <c r="A28" s="5"/>
      <c r="B28" s="41"/>
      <c r="C28" s="147"/>
      <c r="D28" s="148"/>
      <c r="E28" s="148"/>
      <c r="F28" s="148"/>
      <c r="G28" s="148"/>
      <c r="H28" s="148"/>
      <c r="I28" s="149"/>
      <c r="J28" s="42"/>
      <c r="K28" s="7"/>
    </row>
    <row r="29" spans="1:11" ht="36" customHeight="1" x14ac:dyDescent="0.2">
      <c r="A29" s="5"/>
      <c r="B29" s="41"/>
      <c r="C29" s="147"/>
      <c r="D29" s="148"/>
      <c r="E29" s="148"/>
      <c r="F29" s="148"/>
      <c r="G29" s="148"/>
      <c r="H29" s="148"/>
      <c r="I29" s="149"/>
      <c r="J29" s="42"/>
      <c r="K29" s="7"/>
    </row>
    <row r="30" spans="1:11" ht="36" customHeight="1" x14ac:dyDescent="0.2">
      <c r="A30" s="5"/>
      <c r="B30" s="41"/>
      <c r="C30" s="147"/>
      <c r="D30" s="148"/>
      <c r="E30" s="148"/>
      <c r="F30" s="148"/>
      <c r="G30" s="148"/>
      <c r="H30" s="148"/>
      <c r="I30" s="149"/>
      <c r="J30" s="42"/>
      <c r="K30" s="7"/>
    </row>
    <row r="31" spans="1:11" ht="15" customHeight="1" x14ac:dyDescent="0.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21"/>
    </row>
    <row r="32" spans="1:11" ht="21.75" customHeight="1" x14ac:dyDescent="0.2">
      <c r="A32" s="2" t="s">
        <v>5</v>
      </c>
      <c r="J32" s="44" t="s">
        <v>203</v>
      </c>
    </row>
  </sheetData>
  <sheetProtection formatCells="0" selectLockedCells="1"/>
  <mergeCells count="30">
    <mergeCell ref="C20:I20"/>
    <mergeCell ref="C24:I24"/>
    <mergeCell ref="C25:I25"/>
    <mergeCell ref="D6:E7"/>
    <mergeCell ref="A7:C8"/>
    <mergeCell ref="F7:H8"/>
    <mergeCell ref="I7:I8"/>
    <mergeCell ref="J7:J8"/>
    <mergeCell ref="D8:E9"/>
    <mergeCell ref="I2:J2"/>
    <mergeCell ref="A3:D4"/>
    <mergeCell ref="G3:H3"/>
    <mergeCell ref="I3:J3"/>
    <mergeCell ref="A5:K5"/>
    <mergeCell ref="C29:I29"/>
    <mergeCell ref="C30:I30"/>
    <mergeCell ref="F11:J11"/>
    <mergeCell ref="C14:I14"/>
    <mergeCell ref="C15:I15"/>
    <mergeCell ref="C16:I16"/>
    <mergeCell ref="C17:I17"/>
    <mergeCell ref="C18:I18"/>
    <mergeCell ref="C21:I21"/>
    <mergeCell ref="C23:I23"/>
    <mergeCell ref="C27:I27"/>
    <mergeCell ref="C28:I28"/>
    <mergeCell ref="C26:I26"/>
    <mergeCell ref="C22:I22"/>
    <mergeCell ref="C12:I12"/>
    <mergeCell ref="C19:I19"/>
  </mergeCells>
  <phoneticPr fontId="3"/>
  <dataValidations count="1">
    <dataValidation type="list" allowBlank="1" showInputMessage="1" showErrorMessage="1" prompt="前期、後期、前期転学、後期転学からドロップダウンリストから選んでください。" sqref="I7:I8" xr:uid="{00000000-0002-0000-0100-000000000000}">
      <formula1>"前　期,後　期,前期転学,後期転学"</formula1>
    </dataValidation>
  </dataValidations>
  <pageMargins left="0.78740157480314965" right="0.39370078740157483" top="0.78740157480314965" bottom="0.19685039370078741" header="0.51181102362204722" footer="0.51181102362204722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5D902-BD8B-4779-B655-DE5D9D392668}">
  <sheetPr>
    <tabColor rgb="FFFF99CC"/>
  </sheetPr>
  <dimension ref="A1:C46"/>
  <sheetViews>
    <sheetView view="pageBreakPreview" zoomScale="80" zoomScaleNormal="100" zoomScaleSheetLayoutView="80" workbookViewId="0">
      <selection activeCell="B27" sqref="B27"/>
    </sheetView>
  </sheetViews>
  <sheetFormatPr defaultRowHeight="13" x14ac:dyDescent="0.2"/>
  <cols>
    <col min="1" max="1" width="7.90625" customWidth="1"/>
    <col min="2" max="2" width="61.6328125" customWidth="1"/>
    <col min="3" max="3" width="16.6328125" customWidth="1"/>
    <col min="83" max="83" width="10.26953125" customWidth="1"/>
  </cols>
  <sheetData>
    <row r="1" spans="1:3" s="45" customFormat="1" ht="43.5" customHeight="1" x14ac:dyDescent="0.2">
      <c r="B1" s="46" t="s">
        <v>326</v>
      </c>
      <c r="C1" s="46"/>
    </row>
    <row r="2" spans="1:3" s="45" customFormat="1" ht="48.75" customHeight="1" thickBot="1" x14ac:dyDescent="0.25">
      <c r="A2" s="47" t="s">
        <v>219</v>
      </c>
      <c r="B2" s="48" t="s">
        <v>204</v>
      </c>
      <c r="C2" s="49" t="s">
        <v>330</v>
      </c>
    </row>
    <row r="3" spans="1:3" s="45" customFormat="1" ht="26.25" customHeight="1" thickTop="1" x14ac:dyDescent="0.2">
      <c r="A3" s="50" t="s">
        <v>12</v>
      </c>
      <c r="B3" s="51" t="s">
        <v>495</v>
      </c>
      <c r="C3" s="53" t="s">
        <v>538</v>
      </c>
    </row>
    <row r="4" spans="1:3" s="63" customFormat="1" ht="26.25" customHeight="1" x14ac:dyDescent="0.2">
      <c r="A4" s="50" t="s">
        <v>13</v>
      </c>
      <c r="B4" s="52" t="s">
        <v>496</v>
      </c>
      <c r="C4" s="53" t="s">
        <v>538</v>
      </c>
    </row>
    <row r="5" spans="1:3" s="45" customFormat="1" ht="26.25" customHeight="1" x14ac:dyDescent="0.2">
      <c r="A5" s="50" t="s">
        <v>14</v>
      </c>
      <c r="B5" s="52" t="s">
        <v>497</v>
      </c>
      <c r="C5" s="53" t="s">
        <v>539</v>
      </c>
    </row>
    <row r="6" spans="1:3" s="45" customFormat="1" ht="26.25" customHeight="1" x14ac:dyDescent="0.2">
      <c r="A6" s="50" t="s">
        <v>15</v>
      </c>
      <c r="B6" s="52" t="s">
        <v>498</v>
      </c>
      <c r="C6" s="53" t="s">
        <v>539</v>
      </c>
    </row>
    <row r="7" spans="1:3" s="45" customFormat="1" ht="26.25" customHeight="1" x14ac:dyDescent="0.2">
      <c r="A7" s="50" t="s">
        <v>16</v>
      </c>
      <c r="B7" s="52" t="s">
        <v>499</v>
      </c>
      <c r="C7" s="53" t="s">
        <v>539</v>
      </c>
    </row>
    <row r="8" spans="1:3" s="45" customFormat="1" ht="26.25" customHeight="1" x14ac:dyDescent="0.2">
      <c r="A8" s="50" t="s">
        <v>17</v>
      </c>
      <c r="B8" s="51" t="s">
        <v>500</v>
      </c>
      <c r="C8" s="64" t="s">
        <v>539</v>
      </c>
    </row>
    <row r="9" spans="1:3" s="63" customFormat="1" ht="26.25" customHeight="1" x14ac:dyDescent="0.2">
      <c r="A9" s="50" t="s">
        <v>18</v>
      </c>
      <c r="B9" s="52" t="s">
        <v>501</v>
      </c>
      <c r="C9" s="53" t="s">
        <v>539</v>
      </c>
    </row>
    <row r="10" spans="1:3" s="45" customFormat="1" ht="26.25" customHeight="1" x14ac:dyDescent="0.2">
      <c r="A10" s="50" t="s">
        <v>19</v>
      </c>
      <c r="B10" s="51" t="s">
        <v>502</v>
      </c>
      <c r="C10" s="53" t="s">
        <v>538</v>
      </c>
    </row>
    <row r="11" spans="1:3" s="63" customFormat="1" ht="26.25" customHeight="1" x14ac:dyDescent="0.2">
      <c r="A11" s="50" t="s">
        <v>20</v>
      </c>
      <c r="B11" s="52" t="s">
        <v>503</v>
      </c>
      <c r="C11" s="53" t="s">
        <v>538</v>
      </c>
    </row>
    <row r="12" spans="1:3" s="45" customFormat="1" ht="26.25" customHeight="1" x14ac:dyDescent="0.2">
      <c r="A12" s="50" t="s">
        <v>21</v>
      </c>
      <c r="B12" s="52" t="s">
        <v>504</v>
      </c>
      <c r="C12" s="53" t="s">
        <v>538</v>
      </c>
    </row>
    <row r="13" spans="1:3" s="63" customFormat="1" ht="26.25" customHeight="1" x14ac:dyDescent="0.2">
      <c r="A13" s="50" t="s">
        <v>22</v>
      </c>
      <c r="B13" s="52" t="s">
        <v>505</v>
      </c>
      <c r="C13" s="53" t="s">
        <v>539</v>
      </c>
    </row>
    <row r="14" spans="1:3" s="45" customFormat="1" ht="26.25" customHeight="1" x14ac:dyDescent="0.2">
      <c r="A14" s="50" t="s">
        <v>23</v>
      </c>
      <c r="B14" s="51" t="s">
        <v>506</v>
      </c>
      <c r="C14" s="53" t="s">
        <v>539</v>
      </c>
    </row>
    <row r="15" spans="1:3" s="63" customFormat="1" ht="26.25" customHeight="1" x14ac:dyDescent="0.2">
      <c r="A15" s="50" t="s">
        <v>24</v>
      </c>
      <c r="B15" s="52" t="s">
        <v>507</v>
      </c>
      <c r="C15" s="53" t="s">
        <v>539</v>
      </c>
    </row>
    <row r="16" spans="1:3" s="45" customFormat="1" ht="26.25" customHeight="1" x14ac:dyDescent="0.2">
      <c r="A16" s="50" t="s">
        <v>25</v>
      </c>
      <c r="B16" s="52" t="s">
        <v>508</v>
      </c>
      <c r="C16" s="53" t="s">
        <v>539</v>
      </c>
    </row>
    <row r="17" spans="1:3" s="45" customFormat="1" ht="26.25" customHeight="1" x14ac:dyDescent="0.2">
      <c r="A17" s="50" t="s">
        <v>26</v>
      </c>
      <c r="B17" s="52" t="s">
        <v>509</v>
      </c>
      <c r="C17" s="53" t="s">
        <v>539</v>
      </c>
    </row>
    <row r="18" spans="1:3" s="63" customFormat="1" ht="26.25" customHeight="1" x14ac:dyDescent="0.2">
      <c r="A18" s="50" t="s">
        <v>27</v>
      </c>
      <c r="B18" s="52" t="s">
        <v>510</v>
      </c>
      <c r="C18" s="53" t="s">
        <v>539</v>
      </c>
    </row>
    <row r="19" spans="1:3" s="45" customFormat="1" ht="26.25" customHeight="1" x14ac:dyDescent="0.2">
      <c r="A19" s="50" t="s">
        <v>28</v>
      </c>
      <c r="B19" s="52" t="s">
        <v>511</v>
      </c>
      <c r="C19" s="53" t="s">
        <v>539</v>
      </c>
    </row>
    <row r="20" spans="1:3" s="63" customFormat="1" ht="26.25" customHeight="1" x14ac:dyDescent="0.2">
      <c r="A20" s="50" t="s">
        <v>29</v>
      </c>
      <c r="B20" s="52" t="s">
        <v>512</v>
      </c>
      <c r="C20" s="53" t="s">
        <v>539</v>
      </c>
    </row>
    <row r="21" spans="1:3" s="45" customFormat="1" ht="26.25" customHeight="1" x14ac:dyDescent="0.2">
      <c r="A21" s="50" t="s">
        <v>30</v>
      </c>
      <c r="B21" s="51" t="s">
        <v>513</v>
      </c>
      <c r="C21" s="53" t="s">
        <v>539</v>
      </c>
    </row>
    <row r="22" spans="1:3" s="63" customFormat="1" ht="26.25" customHeight="1" x14ac:dyDescent="0.2">
      <c r="A22" s="50" t="s">
        <v>31</v>
      </c>
      <c r="B22" s="52" t="s">
        <v>514</v>
      </c>
      <c r="C22" s="53" t="s">
        <v>539</v>
      </c>
    </row>
    <row r="23" spans="1:3" s="45" customFormat="1" ht="26.25" customHeight="1" x14ac:dyDescent="0.2">
      <c r="A23" s="50" t="s">
        <v>32</v>
      </c>
      <c r="B23" s="52" t="s">
        <v>515</v>
      </c>
      <c r="C23" s="53" t="s">
        <v>539</v>
      </c>
    </row>
    <row r="24" spans="1:3" s="63" customFormat="1" ht="26.25" customHeight="1" x14ac:dyDescent="0.2">
      <c r="A24" s="50" t="s">
        <v>33</v>
      </c>
      <c r="B24" s="52" t="s">
        <v>516</v>
      </c>
      <c r="C24" s="53" t="s">
        <v>539</v>
      </c>
    </row>
    <row r="25" spans="1:3" s="45" customFormat="1" ht="26.25" customHeight="1" x14ac:dyDescent="0.2">
      <c r="A25" s="50" t="s">
        <v>34</v>
      </c>
      <c r="B25" s="51" t="s">
        <v>517</v>
      </c>
      <c r="C25" s="53" t="s">
        <v>539</v>
      </c>
    </row>
    <row r="26" spans="1:3" s="45" customFormat="1" ht="26.25" customHeight="1" x14ac:dyDescent="0.2">
      <c r="A26" s="50" t="s">
        <v>35</v>
      </c>
      <c r="B26" s="52" t="s">
        <v>518</v>
      </c>
      <c r="C26" s="53" t="s">
        <v>539</v>
      </c>
    </row>
    <row r="27" spans="1:3" s="63" customFormat="1" ht="26.25" customHeight="1" x14ac:dyDescent="0.2">
      <c r="A27" s="50" t="s">
        <v>36</v>
      </c>
      <c r="B27" s="52" t="s">
        <v>519</v>
      </c>
      <c r="C27" s="53" t="s">
        <v>539</v>
      </c>
    </row>
    <row r="28" spans="1:3" s="45" customFormat="1" ht="26.25" customHeight="1" x14ac:dyDescent="0.2">
      <c r="A28" s="50" t="s">
        <v>37</v>
      </c>
      <c r="B28" s="52" t="s">
        <v>520</v>
      </c>
      <c r="C28" s="53" t="s">
        <v>539</v>
      </c>
    </row>
    <row r="29" spans="1:3" s="63" customFormat="1" ht="26.25" customHeight="1" x14ac:dyDescent="0.2">
      <c r="A29" s="50" t="s">
        <v>38</v>
      </c>
      <c r="B29" s="52" t="s">
        <v>521</v>
      </c>
      <c r="C29" s="53" t="s">
        <v>539</v>
      </c>
    </row>
    <row r="30" spans="1:3" s="45" customFormat="1" ht="26.25" customHeight="1" x14ac:dyDescent="0.2">
      <c r="A30" s="50" t="s">
        <v>39</v>
      </c>
      <c r="B30" s="52" t="s">
        <v>522</v>
      </c>
      <c r="C30" s="53" t="s">
        <v>539</v>
      </c>
    </row>
    <row r="31" spans="1:3" s="63" customFormat="1" ht="26.25" customHeight="1" x14ac:dyDescent="0.2">
      <c r="A31" s="50" t="s">
        <v>40</v>
      </c>
      <c r="B31" s="52" t="s">
        <v>523</v>
      </c>
      <c r="C31" s="53" t="s">
        <v>539</v>
      </c>
    </row>
    <row r="32" spans="1:3" s="45" customFormat="1" ht="26.25" customHeight="1" x14ac:dyDescent="0.2">
      <c r="A32" s="50" t="s">
        <v>41</v>
      </c>
      <c r="B32" s="51" t="s">
        <v>524</v>
      </c>
      <c r="C32" s="53" t="s">
        <v>539</v>
      </c>
    </row>
    <row r="33" spans="1:3" s="63" customFormat="1" ht="26.25" customHeight="1" x14ac:dyDescent="0.2">
      <c r="A33" s="50" t="s">
        <v>42</v>
      </c>
      <c r="B33" s="52" t="s">
        <v>525</v>
      </c>
      <c r="C33" s="53" t="s">
        <v>539</v>
      </c>
    </row>
    <row r="34" spans="1:3" s="45" customFormat="1" ht="26.25" customHeight="1" x14ac:dyDescent="0.2">
      <c r="A34" s="50" t="s">
        <v>43</v>
      </c>
      <c r="B34" s="51" t="s">
        <v>526</v>
      </c>
      <c r="C34" s="53" t="s">
        <v>539</v>
      </c>
    </row>
    <row r="35" spans="1:3" s="63" customFormat="1" ht="26.25" customHeight="1" x14ac:dyDescent="0.2">
      <c r="A35" s="50" t="s">
        <v>44</v>
      </c>
      <c r="B35" s="52" t="s">
        <v>527</v>
      </c>
      <c r="C35" s="53" t="s">
        <v>539</v>
      </c>
    </row>
    <row r="36" spans="1:3" s="45" customFormat="1" ht="26.25" customHeight="1" x14ac:dyDescent="0.2">
      <c r="A36" s="50" t="s">
        <v>45</v>
      </c>
      <c r="B36" s="52" t="s">
        <v>528</v>
      </c>
      <c r="C36" s="53" t="s">
        <v>539</v>
      </c>
    </row>
    <row r="37" spans="1:3" s="45" customFormat="1" ht="26.25" customHeight="1" x14ac:dyDescent="0.2">
      <c r="A37" s="50" t="s">
        <v>46</v>
      </c>
      <c r="B37" s="52" t="s">
        <v>529</v>
      </c>
      <c r="C37" s="53" t="s">
        <v>539</v>
      </c>
    </row>
    <row r="38" spans="1:3" s="63" customFormat="1" ht="26.25" customHeight="1" x14ac:dyDescent="0.2">
      <c r="A38" s="50" t="s">
        <v>47</v>
      </c>
      <c r="B38" s="52" t="s">
        <v>217</v>
      </c>
      <c r="C38" s="53" t="s">
        <v>539</v>
      </c>
    </row>
    <row r="39" spans="1:3" s="45" customFormat="1" ht="26.25" customHeight="1" x14ac:dyDescent="0.2">
      <c r="A39" s="50" t="s">
        <v>48</v>
      </c>
      <c r="B39" s="52" t="s">
        <v>530</v>
      </c>
      <c r="C39" s="53" t="s">
        <v>539</v>
      </c>
    </row>
    <row r="40" spans="1:3" s="63" customFormat="1" ht="26.25" customHeight="1" x14ac:dyDescent="0.2">
      <c r="A40" s="50" t="s">
        <v>49</v>
      </c>
      <c r="B40" s="52" t="s">
        <v>531</v>
      </c>
      <c r="C40" s="53" t="s">
        <v>538</v>
      </c>
    </row>
    <row r="41" spans="1:3" s="45" customFormat="1" ht="26.25" customHeight="1" x14ac:dyDescent="0.2">
      <c r="A41" s="50" t="s">
        <v>50</v>
      </c>
      <c r="B41" s="52" t="s">
        <v>532</v>
      </c>
      <c r="C41" s="53" t="s">
        <v>538</v>
      </c>
    </row>
    <row r="42" spans="1:3" s="63" customFormat="1" ht="26.25" customHeight="1" x14ac:dyDescent="0.2">
      <c r="A42" s="50" t="s">
        <v>51</v>
      </c>
      <c r="B42" s="52" t="s">
        <v>533</v>
      </c>
      <c r="C42" s="53" t="s">
        <v>538</v>
      </c>
    </row>
    <row r="43" spans="1:3" s="45" customFormat="1" ht="26.25" customHeight="1" x14ac:dyDescent="0.2">
      <c r="A43" s="50" t="s">
        <v>52</v>
      </c>
      <c r="B43" s="52" t="s">
        <v>534</v>
      </c>
      <c r="C43" s="53" t="s">
        <v>538</v>
      </c>
    </row>
    <row r="44" spans="1:3" s="63" customFormat="1" ht="26.25" customHeight="1" x14ac:dyDescent="0.2">
      <c r="A44" s="50" t="s">
        <v>53</v>
      </c>
      <c r="B44" s="52" t="s">
        <v>535</v>
      </c>
      <c r="C44" s="53" t="s">
        <v>538</v>
      </c>
    </row>
    <row r="45" spans="1:3" s="45" customFormat="1" ht="26.25" customHeight="1" x14ac:dyDescent="0.2">
      <c r="A45" s="50" t="s">
        <v>54</v>
      </c>
      <c r="B45" s="52" t="s">
        <v>536</v>
      </c>
      <c r="C45" s="53" t="s">
        <v>539</v>
      </c>
    </row>
    <row r="46" spans="1:3" s="45" customFormat="1" ht="26.25" customHeight="1" x14ac:dyDescent="0.2">
      <c r="A46" s="50" t="s">
        <v>55</v>
      </c>
      <c r="B46" s="52" t="s">
        <v>537</v>
      </c>
      <c r="C46" s="53" t="s">
        <v>538</v>
      </c>
    </row>
  </sheetData>
  <sheetProtection autoFilter="0"/>
  <phoneticPr fontId="3"/>
  <dataValidations count="1">
    <dataValidation type="list" allowBlank="1" showInputMessage="1" showErrorMessage="1" sqref="B2" xr:uid="{AB43D2AC-70E4-40CB-9BD6-90389997BA7B}">
      <formula1>$B$3:$B$46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79142-9C5E-43ED-AAEB-210B40738D98}">
  <sheetPr>
    <tabColor rgb="FFFF0066"/>
    <pageSetUpPr fitToPage="1"/>
  </sheetPr>
  <dimension ref="A1:T436"/>
  <sheetViews>
    <sheetView view="pageBreakPreview" topLeftCell="I1" zoomScale="90" zoomScaleNormal="100" zoomScaleSheetLayoutView="90" workbookViewId="0">
      <pane ySplit="2" topLeftCell="A3" activePane="bottomLeft" state="frozen"/>
      <selection activeCell="B1" sqref="B1"/>
      <selection pane="bottomLeft" activeCell="K436" sqref="K436"/>
    </sheetView>
  </sheetViews>
  <sheetFormatPr defaultRowHeight="20.25" customHeight="1" x14ac:dyDescent="0.2"/>
  <cols>
    <col min="1" max="1" width="10" hidden="1" customWidth="1"/>
    <col min="2" max="2" width="7.6328125" style="32" customWidth="1"/>
    <col min="3" max="3" width="6.6328125" style="61" customWidth="1"/>
    <col min="4" max="4" width="9.6328125" style="31" customWidth="1"/>
    <col min="5" max="5" width="24.6328125" style="31" customWidth="1"/>
    <col min="6" max="6" width="10.36328125" style="29" customWidth="1"/>
    <col min="7" max="7" width="10.36328125" customWidth="1"/>
    <col min="8" max="8" width="7" style="54" customWidth="1"/>
    <col min="9" max="9" width="58.453125" style="29" customWidth="1"/>
    <col min="10" max="10" width="7.453125" style="30" customWidth="1"/>
    <col min="11" max="11" width="33.6328125" style="29" customWidth="1"/>
    <col min="12" max="12" width="26.90625" customWidth="1"/>
    <col min="13" max="13" width="75.7265625" customWidth="1"/>
    <col min="14" max="14" width="12.90625" customWidth="1"/>
  </cols>
  <sheetData>
    <row r="1" spans="1:20" ht="20.25" customHeight="1" x14ac:dyDescent="0.2">
      <c r="B1" s="157" t="s">
        <v>56</v>
      </c>
      <c r="C1" s="157"/>
      <c r="D1" s="157"/>
      <c r="E1" s="157"/>
      <c r="F1" s="157"/>
      <c r="G1" s="157"/>
      <c r="I1" s="55"/>
    </row>
    <row r="2" spans="1:20" s="33" customFormat="1" ht="39" customHeight="1" x14ac:dyDescent="0.2">
      <c r="A2" s="34" t="s">
        <v>272</v>
      </c>
      <c r="B2" s="56" t="s">
        <v>57</v>
      </c>
      <c r="C2" s="57" t="s">
        <v>58</v>
      </c>
      <c r="D2" s="56" t="s">
        <v>59</v>
      </c>
      <c r="E2" s="56" t="s">
        <v>60</v>
      </c>
      <c r="F2" s="57" t="s">
        <v>205</v>
      </c>
      <c r="G2" s="57" t="s">
        <v>206</v>
      </c>
      <c r="H2" s="56" t="s">
        <v>61</v>
      </c>
      <c r="I2" s="58" t="s">
        <v>207</v>
      </c>
      <c r="J2" s="59" t="s">
        <v>62</v>
      </c>
      <c r="K2" s="58" t="s">
        <v>63</v>
      </c>
      <c r="L2" s="60" t="s">
        <v>64</v>
      </c>
      <c r="M2" s="65" t="s">
        <v>65</v>
      </c>
      <c r="N2" s="33" t="s">
        <v>548</v>
      </c>
      <c r="O2" s="33" t="s">
        <v>549</v>
      </c>
      <c r="P2" s="33" t="s">
        <v>550</v>
      </c>
      <c r="Q2" s="33" t="s">
        <v>551</v>
      </c>
    </row>
    <row r="3" spans="1:20" ht="20.25" customHeight="1" x14ac:dyDescent="0.2">
      <c r="A3" s="28" t="str">
        <f t="shared" ref="A3:A66" si="0">B3&amp;C3</f>
        <v>00201</v>
      </c>
      <c r="B3" s="79" t="s">
        <v>543</v>
      </c>
      <c r="C3" s="80" t="s">
        <v>540</v>
      </c>
      <c r="D3" s="81" t="s">
        <v>69</v>
      </c>
      <c r="E3" s="81" t="s">
        <v>70</v>
      </c>
      <c r="F3" s="81" t="s">
        <v>68</v>
      </c>
      <c r="G3" s="81" t="s">
        <v>71</v>
      </c>
      <c r="H3" s="81">
        <v>109</v>
      </c>
      <c r="I3" s="82" t="s">
        <v>569</v>
      </c>
      <c r="J3" s="81" t="s">
        <v>72</v>
      </c>
      <c r="K3" s="82" t="s">
        <v>570</v>
      </c>
      <c r="L3" s="83" t="s">
        <v>66</v>
      </c>
      <c r="M3" s="82" t="s">
        <v>571</v>
      </c>
      <c r="O3" t="s">
        <v>66</v>
      </c>
      <c r="P3" s="54" t="s">
        <v>67</v>
      </c>
      <c r="Q3" t="s">
        <v>68</v>
      </c>
      <c r="R3" s="66"/>
      <c r="S3" s="66"/>
      <c r="T3" s="66"/>
    </row>
    <row r="4" spans="1:20" ht="20.25" customHeight="1" x14ac:dyDescent="0.2">
      <c r="A4" s="28" t="str">
        <f t="shared" si="0"/>
        <v>00202</v>
      </c>
      <c r="B4" s="84" t="s">
        <v>543</v>
      </c>
      <c r="C4" s="85" t="s">
        <v>572</v>
      </c>
      <c r="D4" s="86" t="s">
        <v>69</v>
      </c>
      <c r="E4" s="86" t="s">
        <v>70</v>
      </c>
      <c r="F4" s="86" t="s">
        <v>68</v>
      </c>
      <c r="G4" s="86" t="s">
        <v>71</v>
      </c>
      <c r="H4" s="86">
        <v>110</v>
      </c>
      <c r="I4" s="87" t="s">
        <v>573</v>
      </c>
      <c r="J4" s="86" t="s">
        <v>75</v>
      </c>
      <c r="K4" s="87" t="s">
        <v>574</v>
      </c>
      <c r="L4" s="88" t="s">
        <v>66</v>
      </c>
      <c r="M4" s="87" t="s">
        <v>575</v>
      </c>
      <c r="O4" t="s">
        <v>73</v>
      </c>
      <c r="P4" s="24" t="s">
        <v>74</v>
      </c>
      <c r="Q4" t="s">
        <v>552</v>
      </c>
      <c r="R4" s="66"/>
      <c r="S4" s="66"/>
      <c r="T4" s="66"/>
    </row>
    <row r="5" spans="1:20" ht="20.25" customHeight="1" x14ac:dyDescent="0.2">
      <c r="A5" s="28" t="str">
        <f t="shared" si="0"/>
        <v>00203</v>
      </c>
      <c r="B5" s="79" t="s">
        <v>543</v>
      </c>
      <c r="C5" s="80" t="s">
        <v>576</v>
      </c>
      <c r="D5" s="81" t="s">
        <v>69</v>
      </c>
      <c r="E5" s="81" t="s">
        <v>79</v>
      </c>
      <c r="F5" s="81" t="s">
        <v>68</v>
      </c>
      <c r="G5" s="81" t="s">
        <v>71</v>
      </c>
      <c r="H5" s="81">
        <v>209</v>
      </c>
      <c r="I5" s="82" t="s">
        <v>331</v>
      </c>
      <c r="J5" s="81" t="s">
        <v>72</v>
      </c>
      <c r="K5" s="82" t="s">
        <v>577</v>
      </c>
      <c r="L5" s="83" t="s">
        <v>66</v>
      </c>
      <c r="M5" s="82" t="s">
        <v>571</v>
      </c>
      <c r="O5" t="s">
        <v>76</v>
      </c>
      <c r="P5" t="s">
        <v>77</v>
      </c>
      <c r="Q5" t="s">
        <v>78</v>
      </c>
      <c r="R5" s="66"/>
      <c r="S5" s="66"/>
      <c r="T5" s="66"/>
    </row>
    <row r="6" spans="1:20" ht="20.25" customHeight="1" x14ac:dyDescent="0.2">
      <c r="A6" s="28" t="str">
        <f t="shared" si="0"/>
        <v>00204</v>
      </c>
      <c r="B6" s="84" t="s">
        <v>543</v>
      </c>
      <c r="C6" s="85" t="s">
        <v>578</v>
      </c>
      <c r="D6" s="86" t="s">
        <v>69</v>
      </c>
      <c r="E6" s="86" t="s">
        <v>79</v>
      </c>
      <c r="F6" s="86" t="s">
        <v>68</v>
      </c>
      <c r="G6" s="86" t="s">
        <v>71</v>
      </c>
      <c r="H6" s="86">
        <v>210</v>
      </c>
      <c r="I6" s="87" t="s">
        <v>332</v>
      </c>
      <c r="J6" s="86" t="s">
        <v>75</v>
      </c>
      <c r="K6" s="87" t="s">
        <v>579</v>
      </c>
      <c r="L6" s="88" t="s">
        <v>66</v>
      </c>
      <c r="M6" s="87" t="s">
        <v>575</v>
      </c>
      <c r="O6" t="s">
        <v>80</v>
      </c>
      <c r="P6" t="s">
        <v>81</v>
      </c>
      <c r="Q6" t="s">
        <v>553</v>
      </c>
      <c r="R6" s="66"/>
      <c r="S6" s="66"/>
      <c r="T6" s="66"/>
    </row>
    <row r="7" spans="1:20" ht="20.25" customHeight="1" x14ac:dyDescent="0.2">
      <c r="A7" s="28" t="str">
        <f t="shared" si="0"/>
        <v>00205</v>
      </c>
      <c r="B7" s="79" t="s">
        <v>543</v>
      </c>
      <c r="C7" s="80" t="s">
        <v>580</v>
      </c>
      <c r="D7" s="81" t="s">
        <v>69</v>
      </c>
      <c r="E7" s="81" t="s">
        <v>85</v>
      </c>
      <c r="F7" s="81" t="s">
        <v>68</v>
      </c>
      <c r="G7" s="81" t="s">
        <v>71</v>
      </c>
      <c r="H7" s="81">
        <v>309</v>
      </c>
      <c r="I7" s="82" t="s">
        <v>333</v>
      </c>
      <c r="J7" s="81" t="s">
        <v>72</v>
      </c>
      <c r="K7" s="82" t="s">
        <v>581</v>
      </c>
      <c r="L7" s="83" t="s">
        <v>66</v>
      </c>
      <c r="M7" s="82" t="s">
        <v>571</v>
      </c>
      <c r="O7" t="s">
        <v>82</v>
      </c>
      <c r="P7" t="s">
        <v>83</v>
      </c>
      <c r="Q7" t="s">
        <v>84</v>
      </c>
      <c r="R7" s="66"/>
      <c r="S7" s="66"/>
      <c r="T7" s="66"/>
    </row>
    <row r="8" spans="1:20" ht="20.25" customHeight="1" x14ac:dyDescent="0.2">
      <c r="A8" s="28" t="str">
        <f t="shared" si="0"/>
        <v>00206</v>
      </c>
      <c r="B8" s="84" t="s">
        <v>543</v>
      </c>
      <c r="C8" s="85" t="s">
        <v>582</v>
      </c>
      <c r="D8" s="86" t="s">
        <v>69</v>
      </c>
      <c r="E8" s="86" t="s">
        <v>85</v>
      </c>
      <c r="F8" s="86" t="s">
        <v>68</v>
      </c>
      <c r="G8" s="86" t="s">
        <v>71</v>
      </c>
      <c r="H8" s="86">
        <v>310</v>
      </c>
      <c r="I8" s="87" t="s">
        <v>334</v>
      </c>
      <c r="J8" s="86" t="s">
        <v>75</v>
      </c>
      <c r="K8" s="87" t="s">
        <v>583</v>
      </c>
      <c r="L8" s="88" t="s">
        <v>66</v>
      </c>
      <c r="M8" s="87" t="s">
        <v>575</v>
      </c>
      <c r="O8" t="s">
        <v>86</v>
      </c>
      <c r="P8" t="s">
        <v>87</v>
      </c>
      <c r="Q8" t="s">
        <v>554</v>
      </c>
      <c r="R8" s="66"/>
      <c r="S8" s="66"/>
      <c r="T8" s="66"/>
    </row>
    <row r="9" spans="1:20" ht="20.25" customHeight="1" x14ac:dyDescent="0.2">
      <c r="A9" s="28" t="str">
        <f t="shared" si="0"/>
        <v>00207</v>
      </c>
      <c r="B9" s="79" t="s">
        <v>543</v>
      </c>
      <c r="C9" s="80" t="s">
        <v>584</v>
      </c>
      <c r="D9" s="81" t="s">
        <v>69</v>
      </c>
      <c r="E9" s="81" t="s">
        <v>91</v>
      </c>
      <c r="F9" s="81" t="s">
        <v>68</v>
      </c>
      <c r="G9" s="81" t="s">
        <v>71</v>
      </c>
      <c r="H9" s="81">
        <v>409</v>
      </c>
      <c r="I9" s="82" t="s">
        <v>335</v>
      </c>
      <c r="J9" s="81" t="s">
        <v>72</v>
      </c>
      <c r="K9" s="82" t="s">
        <v>585</v>
      </c>
      <c r="L9" s="83" t="s">
        <v>66</v>
      </c>
      <c r="M9" s="82" t="s">
        <v>571</v>
      </c>
      <c r="O9" t="s">
        <v>88</v>
      </c>
      <c r="P9" t="s">
        <v>89</v>
      </c>
      <c r="Q9" t="s">
        <v>90</v>
      </c>
      <c r="R9" s="66"/>
      <c r="S9" s="66"/>
      <c r="T9" s="66"/>
    </row>
    <row r="10" spans="1:20" ht="20.25" customHeight="1" x14ac:dyDescent="0.2">
      <c r="A10" s="28" t="str">
        <f t="shared" si="0"/>
        <v>00208</v>
      </c>
      <c r="B10" s="84" t="s">
        <v>543</v>
      </c>
      <c r="C10" s="85" t="s">
        <v>586</v>
      </c>
      <c r="D10" s="86" t="s">
        <v>69</v>
      </c>
      <c r="E10" s="86" t="s">
        <v>91</v>
      </c>
      <c r="F10" s="86" t="s">
        <v>68</v>
      </c>
      <c r="G10" s="86" t="s">
        <v>71</v>
      </c>
      <c r="H10" s="86">
        <v>410</v>
      </c>
      <c r="I10" s="87" t="s">
        <v>336</v>
      </c>
      <c r="J10" s="86" t="s">
        <v>75</v>
      </c>
      <c r="K10" s="87" t="s">
        <v>587</v>
      </c>
      <c r="L10" s="88" t="s">
        <v>66</v>
      </c>
      <c r="M10" s="87" t="s">
        <v>575</v>
      </c>
      <c r="O10" t="s">
        <v>555</v>
      </c>
      <c r="P10" t="s">
        <v>92</v>
      </c>
      <c r="Q10" t="s">
        <v>93</v>
      </c>
      <c r="R10" s="66"/>
      <c r="S10" s="66"/>
      <c r="T10" s="66"/>
    </row>
    <row r="11" spans="1:20" ht="20.25" customHeight="1" x14ac:dyDescent="0.2">
      <c r="A11" s="28" t="str">
        <f t="shared" si="0"/>
        <v>00209</v>
      </c>
      <c r="B11" s="79" t="s">
        <v>543</v>
      </c>
      <c r="C11" s="80" t="s">
        <v>588</v>
      </c>
      <c r="D11" s="81" t="s">
        <v>69</v>
      </c>
      <c r="E11" s="81" t="s">
        <v>97</v>
      </c>
      <c r="F11" s="81" t="s">
        <v>68</v>
      </c>
      <c r="G11" s="81" t="s">
        <v>71</v>
      </c>
      <c r="H11" s="81">
        <v>509</v>
      </c>
      <c r="I11" s="82" t="s">
        <v>337</v>
      </c>
      <c r="J11" s="81"/>
      <c r="K11" s="82" t="s">
        <v>589</v>
      </c>
      <c r="L11" s="83" t="s">
        <v>66</v>
      </c>
      <c r="M11" s="82"/>
      <c r="O11" t="s">
        <v>94</v>
      </c>
      <c r="P11" s="24" t="s">
        <v>95</v>
      </c>
      <c r="Q11" t="s">
        <v>96</v>
      </c>
      <c r="R11" s="66"/>
      <c r="S11" s="66"/>
      <c r="T11" s="66"/>
    </row>
    <row r="12" spans="1:20" ht="20.25" customHeight="1" x14ac:dyDescent="0.2">
      <c r="A12" s="28" t="str">
        <f t="shared" si="0"/>
        <v>00210</v>
      </c>
      <c r="B12" s="84" t="s">
        <v>543</v>
      </c>
      <c r="C12" s="89">
        <v>10</v>
      </c>
      <c r="D12" s="86" t="s">
        <v>69</v>
      </c>
      <c r="E12" s="86" t="s">
        <v>98</v>
      </c>
      <c r="F12" s="86" t="s">
        <v>68</v>
      </c>
      <c r="G12" s="86" t="s">
        <v>71</v>
      </c>
      <c r="H12" s="86">
        <v>609</v>
      </c>
      <c r="I12" s="87" t="s">
        <v>338</v>
      </c>
      <c r="J12" s="86"/>
      <c r="K12" s="87" t="s">
        <v>590</v>
      </c>
      <c r="L12" s="88" t="s">
        <v>66</v>
      </c>
      <c r="M12" s="87"/>
      <c r="O12" t="s">
        <v>99</v>
      </c>
      <c r="P12" s="1" t="s">
        <v>100</v>
      </c>
      <c r="Q12" t="s">
        <v>101</v>
      </c>
      <c r="R12" s="66"/>
      <c r="S12" s="66"/>
      <c r="T12" s="66"/>
    </row>
    <row r="13" spans="1:20" ht="20.25" customHeight="1" x14ac:dyDescent="0.2">
      <c r="A13" s="28" t="str">
        <f t="shared" si="0"/>
        <v>00211</v>
      </c>
      <c r="B13" s="79" t="s">
        <v>543</v>
      </c>
      <c r="C13" s="90">
        <v>11</v>
      </c>
      <c r="D13" s="81" t="s">
        <v>69</v>
      </c>
      <c r="E13" s="81" t="s">
        <v>70</v>
      </c>
      <c r="F13" s="81" t="s">
        <v>68</v>
      </c>
      <c r="G13" s="81" t="s">
        <v>102</v>
      </c>
      <c r="H13" s="81">
        <v>106</v>
      </c>
      <c r="I13" s="82" t="s">
        <v>339</v>
      </c>
      <c r="J13" s="81"/>
      <c r="K13" s="82" t="s">
        <v>591</v>
      </c>
      <c r="L13" s="83" t="s">
        <v>66</v>
      </c>
      <c r="M13" s="82"/>
      <c r="O13" t="s">
        <v>103</v>
      </c>
      <c r="P13" s="1" t="s">
        <v>104</v>
      </c>
      <c r="Q13" t="s">
        <v>105</v>
      </c>
      <c r="R13" s="66"/>
      <c r="S13" s="66"/>
      <c r="T13" s="66"/>
    </row>
    <row r="14" spans="1:20" ht="20.25" customHeight="1" x14ac:dyDescent="0.2">
      <c r="A14" s="28" t="str">
        <f t="shared" si="0"/>
        <v>00212</v>
      </c>
      <c r="B14" s="84" t="s">
        <v>543</v>
      </c>
      <c r="C14" s="89">
        <v>12</v>
      </c>
      <c r="D14" s="86" t="s">
        <v>69</v>
      </c>
      <c r="E14" s="86" t="s">
        <v>79</v>
      </c>
      <c r="F14" s="86" t="s">
        <v>68</v>
      </c>
      <c r="G14" s="86" t="s">
        <v>102</v>
      </c>
      <c r="H14" s="86">
        <v>206</v>
      </c>
      <c r="I14" s="87" t="s">
        <v>340</v>
      </c>
      <c r="J14" s="86"/>
      <c r="K14" s="87" t="s">
        <v>592</v>
      </c>
      <c r="L14" s="88" t="s">
        <v>66</v>
      </c>
      <c r="M14" s="87"/>
      <c r="O14" t="s">
        <v>106</v>
      </c>
      <c r="P14" t="s">
        <v>107</v>
      </c>
      <c r="Q14" t="s">
        <v>556</v>
      </c>
      <c r="R14" s="66"/>
      <c r="S14" s="66"/>
      <c r="T14" s="66"/>
    </row>
    <row r="15" spans="1:20" ht="20.25" customHeight="1" x14ac:dyDescent="0.2">
      <c r="A15" s="28" t="str">
        <f t="shared" si="0"/>
        <v>00213</v>
      </c>
      <c r="B15" s="79" t="s">
        <v>543</v>
      </c>
      <c r="C15" s="90">
        <v>13</v>
      </c>
      <c r="D15" s="81" t="s">
        <v>69</v>
      </c>
      <c r="E15" s="81" t="s">
        <v>85</v>
      </c>
      <c r="F15" s="81" t="s">
        <v>68</v>
      </c>
      <c r="G15" s="81" t="s">
        <v>102</v>
      </c>
      <c r="H15" s="81">
        <v>306</v>
      </c>
      <c r="I15" s="82" t="s">
        <v>593</v>
      </c>
      <c r="J15" s="81"/>
      <c r="K15" s="82" t="s">
        <v>594</v>
      </c>
      <c r="L15" s="83" t="s">
        <v>66</v>
      </c>
      <c r="M15" s="82"/>
      <c r="O15" t="s">
        <v>108</v>
      </c>
      <c r="P15" s="1" t="s">
        <v>109</v>
      </c>
      <c r="Q15" t="s">
        <v>557</v>
      </c>
      <c r="R15" s="66"/>
      <c r="S15" s="66"/>
      <c r="T15" s="66"/>
    </row>
    <row r="16" spans="1:20" ht="20.25" customHeight="1" x14ac:dyDescent="0.2">
      <c r="A16" s="28" t="str">
        <f t="shared" si="0"/>
        <v>00214</v>
      </c>
      <c r="B16" s="84" t="s">
        <v>543</v>
      </c>
      <c r="C16" s="89">
        <v>14</v>
      </c>
      <c r="D16" s="86" t="s">
        <v>69</v>
      </c>
      <c r="E16" s="86" t="s">
        <v>91</v>
      </c>
      <c r="F16" s="86" t="s">
        <v>68</v>
      </c>
      <c r="G16" s="86" t="s">
        <v>102</v>
      </c>
      <c r="H16" s="86">
        <v>406</v>
      </c>
      <c r="I16" s="87" t="s">
        <v>595</v>
      </c>
      <c r="J16" s="86"/>
      <c r="K16" s="87" t="s">
        <v>596</v>
      </c>
      <c r="L16" s="88" t="s">
        <v>66</v>
      </c>
      <c r="M16" s="87"/>
      <c r="O16" t="s">
        <v>558</v>
      </c>
      <c r="P16" s="1" t="s">
        <v>320</v>
      </c>
      <c r="Q16" t="s">
        <v>321</v>
      </c>
      <c r="R16" s="66"/>
      <c r="S16" s="66"/>
      <c r="T16" s="66"/>
    </row>
    <row r="17" spans="1:20" ht="20.25" customHeight="1" x14ac:dyDescent="0.2">
      <c r="A17" s="28" t="str">
        <f t="shared" si="0"/>
        <v>00215</v>
      </c>
      <c r="B17" s="79" t="s">
        <v>543</v>
      </c>
      <c r="C17" s="90">
        <v>15</v>
      </c>
      <c r="D17" s="81" t="s">
        <v>69</v>
      </c>
      <c r="E17" s="81" t="s">
        <v>97</v>
      </c>
      <c r="F17" s="81" t="s">
        <v>68</v>
      </c>
      <c r="G17" s="81" t="s">
        <v>102</v>
      </c>
      <c r="H17" s="81">
        <v>506</v>
      </c>
      <c r="I17" s="82" t="s">
        <v>597</v>
      </c>
      <c r="J17" s="81"/>
      <c r="K17" s="82" t="s">
        <v>598</v>
      </c>
      <c r="L17" s="83" t="s">
        <v>66</v>
      </c>
      <c r="M17" s="82"/>
      <c r="O17" t="s">
        <v>110</v>
      </c>
      <c r="P17" t="s">
        <v>111</v>
      </c>
      <c r="Q17" t="s">
        <v>112</v>
      </c>
      <c r="R17" s="66"/>
      <c r="S17" s="66"/>
      <c r="T17" s="66"/>
    </row>
    <row r="18" spans="1:20" ht="20.25" customHeight="1" x14ac:dyDescent="0.2">
      <c r="A18" s="28" t="str">
        <f t="shared" si="0"/>
        <v>00216</v>
      </c>
      <c r="B18" s="84" t="s">
        <v>543</v>
      </c>
      <c r="C18" s="89">
        <v>16</v>
      </c>
      <c r="D18" s="86" t="s">
        <v>69</v>
      </c>
      <c r="E18" s="86" t="s">
        <v>98</v>
      </c>
      <c r="F18" s="86" t="s">
        <v>68</v>
      </c>
      <c r="G18" s="86" t="s">
        <v>102</v>
      </c>
      <c r="H18" s="86">
        <v>606</v>
      </c>
      <c r="I18" s="87" t="s">
        <v>599</v>
      </c>
      <c r="J18" s="86"/>
      <c r="K18" s="87" t="s">
        <v>600</v>
      </c>
      <c r="L18" s="88" t="s">
        <v>66</v>
      </c>
      <c r="M18" s="87"/>
      <c r="O18" t="s">
        <v>113</v>
      </c>
      <c r="P18" s="1" t="s">
        <v>114</v>
      </c>
      <c r="Q18" t="s">
        <v>115</v>
      </c>
      <c r="R18" s="66"/>
      <c r="S18" s="66"/>
      <c r="T18" s="66"/>
    </row>
    <row r="19" spans="1:20" ht="20.25" customHeight="1" x14ac:dyDescent="0.2">
      <c r="A19" s="28" t="str">
        <f t="shared" si="0"/>
        <v>00217</v>
      </c>
      <c r="B19" s="79" t="s">
        <v>543</v>
      </c>
      <c r="C19" s="90">
        <v>17</v>
      </c>
      <c r="D19" s="81" t="s">
        <v>69</v>
      </c>
      <c r="E19" s="81" t="s">
        <v>85</v>
      </c>
      <c r="F19" s="81" t="s">
        <v>68</v>
      </c>
      <c r="G19" s="81" t="s">
        <v>118</v>
      </c>
      <c r="H19" s="81">
        <v>305</v>
      </c>
      <c r="I19" s="82" t="s">
        <v>341</v>
      </c>
      <c r="J19" s="81"/>
      <c r="K19" s="82" t="s">
        <v>601</v>
      </c>
      <c r="L19" s="83" t="s">
        <v>66</v>
      </c>
      <c r="M19" s="82"/>
      <c r="O19" t="s">
        <v>116</v>
      </c>
      <c r="P19" s="1" t="s">
        <v>117</v>
      </c>
      <c r="Q19" t="s">
        <v>559</v>
      </c>
      <c r="R19" s="66"/>
      <c r="S19" s="66"/>
      <c r="T19" s="66"/>
    </row>
    <row r="20" spans="1:20" ht="20.25" customHeight="1" x14ac:dyDescent="0.2">
      <c r="A20" s="28" t="str">
        <f t="shared" si="0"/>
        <v>00218</v>
      </c>
      <c r="B20" s="84" t="s">
        <v>543</v>
      </c>
      <c r="C20" s="89">
        <v>18</v>
      </c>
      <c r="D20" s="86" t="s">
        <v>69</v>
      </c>
      <c r="E20" s="86" t="s">
        <v>91</v>
      </c>
      <c r="F20" s="86" t="s">
        <v>68</v>
      </c>
      <c r="G20" s="86" t="s">
        <v>118</v>
      </c>
      <c r="H20" s="86">
        <v>405</v>
      </c>
      <c r="I20" s="87" t="s">
        <v>342</v>
      </c>
      <c r="J20" s="86"/>
      <c r="K20" s="87" t="s">
        <v>602</v>
      </c>
      <c r="L20" s="88" t="s">
        <v>66</v>
      </c>
      <c r="M20" s="87"/>
      <c r="O20" t="s">
        <v>119</v>
      </c>
      <c r="P20" s="1" t="s">
        <v>120</v>
      </c>
      <c r="Q20" t="s">
        <v>121</v>
      </c>
      <c r="R20" s="66"/>
      <c r="S20" s="66"/>
      <c r="T20" s="66"/>
    </row>
    <row r="21" spans="1:20" ht="20.25" customHeight="1" x14ac:dyDescent="0.2">
      <c r="A21" s="28" t="str">
        <f t="shared" si="0"/>
        <v>00219</v>
      </c>
      <c r="B21" s="79" t="s">
        <v>543</v>
      </c>
      <c r="C21" s="90">
        <v>19</v>
      </c>
      <c r="D21" s="81" t="s">
        <v>69</v>
      </c>
      <c r="E21" s="81" t="s">
        <v>97</v>
      </c>
      <c r="F21" s="81" t="s">
        <v>68</v>
      </c>
      <c r="G21" s="81" t="s">
        <v>118</v>
      </c>
      <c r="H21" s="81">
        <v>505</v>
      </c>
      <c r="I21" s="82" t="s">
        <v>343</v>
      </c>
      <c r="J21" s="81" t="s">
        <v>72</v>
      </c>
      <c r="K21" s="82" t="s">
        <v>603</v>
      </c>
      <c r="L21" s="83" t="s">
        <v>66</v>
      </c>
      <c r="M21" s="82" t="s">
        <v>571</v>
      </c>
      <c r="O21" t="s">
        <v>328</v>
      </c>
      <c r="P21" s="1" t="s">
        <v>122</v>
      </c>
      <c r="Q21" t="s">
        <v>123</v>
      </c>
      <c r="R21" s="66"/>
      <c r="S21" s="66"/>
      <c r="T21" s="66"/>
    </row>
    <row r="22" spans="1:20" ht="20.25" customHeight="1" x14ac:dyDescent="0.2">
      <c r="A22" s="28" t="str">
        <f t="shared" si="0"/>
        <v>00220</v>
      </c>
      <c r="B22" s="84" t="s">
        <v>543</v>
      </c>
      <c r="C22" s="89">
        <v>20</v>
      </c>
      <c r="D22" s="86" t="s">
        <v>69</v>
      </c>
      <c r="E22" s="86" t="s">
        <v>97</v>
      </c>
      <c r="F22" s="86" t="s">
        <v>68</v>
      </c>
      <c r="G22" s="86" t="s">
        <v>118</v>
      </c>
      <c r="H22" s="86">
        <v>506</v>
      </c>
      <c r="I22" s="87" t="s">
        <v>344</v>
      </c>
      <c r="J22" s="86" t="s">
        <v>75</v>
      </c>
      <c r="K22" s="87" t="s">
        <v>604</v>
      </c>
      <c r="L22" s="88" t="s">
        <v>66</v>
      </c>
      <c r="M22" s="87" t="s">
        <v>575</v>
      </c>
      <c r="O22" t="s">
        <v>124</v>
      </c>
      <c r="P22" t="s">
        <v>125</v>
      </c>
      <c r="Q22" t="s">
        <v>560</v>
      </c>
      <c r="R22" s="66"/>
      <c r="S22" s="66"/>
      <c r="T22" s="66"/>
    </row>
    <row r="23" spans="1:20" ht="20.25" customHeight="1" x14ac:dyDescent="0.2">
      <c r="A23" s="28" t="str">
        <f t="shared" si="0"/>
        <v>00221</v>
      </c>
      <c r="B23" s="79" t="s">
        <v>543</v>
      </c>
      <c r="C23" s="90">
        <v>21</v>
      </c>
      <c r="D23" s="81" t="s">
        <v>69</v>
      </c>
      <c r="E23" s="81" t="s">
        <v>98</v>
      </c>
      <c r="F23" s="81" t="s">
        <v>68</v>
      </c>
      <c r="G23" s="81" t="s">
        <v>118</v>
      </c>
      <c r="H23" s="81">
        <v>605</v>
      </c>
      <c r="I23" s="82" t="s">
        <v>345</v>
      </c>
      <c r="J23" s="81" t="s">
        <v>282</v>
      </c>
      <c r="K23" s="82" t="s">
        <v>605</v>
      </c>
      <c r="L23" s="83" t="s">
        <v>66</v>
      </c>
      <c r="M23" s="82" t="s">
        <v>606</v>
      </c>
      <c r="O23" t="s">
        <v>126</v>
      </c>
      <c r="P23" s="24" t="s">
        <v>127</v>
      </c>
      <c r="Q23" t="s">
        <v>561</v>
      </c>
      <c r="R23" s="66"/>
      <c r="S23" s="66"/>
      <c r="T23" s="66"/>
    </row>
    <row r="24" spans="1:20" ht="20.25" customHeight="1" x14ac:dyDescent="0.2">
      <c r="A24" s="28" t="str">
        <f t="shared" si="0"/>
        <v>00222</v>
      </c>
      <c r="B24" s="84" t="s">
        <v>543</v>
      </c>
      <c r="C24" s="89">
        <v>22</v>
      </c>
      <c r="D24" s="86" t="s">
        <v>69</v>
      </c>
      <c r="E24" s="86" t="s">
        <v>98</v>
      </c>
      <c r="F24" s="86" t="s">
        <v>68</v>
      </c>
      <c r="G24" s="86" t="s">
        <v>118</v>
      </c>
      <c r="H24" s="86">
        <v>606</v>
      </c>
      <c r="I24" s="87" t="s">
        <v>346</v>
      </c>
      <c r="J24" s="86" t="s">
        <v>283</v>
      </c>
      <c r="K24" s="87" t="s">
        <v>607</v>
      </c>
      <c r="L24" s="88" t="s">
        <v>66</v>
      </c>
      <c r="M24" s="87" t="s">
        <v>608</v>
      </c>
      <c r="O24" t="s">
        <v>562</v>
      </c>
      <c r="P24" t="s">
        <v>563</v>
      </c>
      <c r="Q24" t="s">
        <v>564</v>
      </c>
      <c r="R24" s="66"/>
      <c r="S24" s="66"/>
      <c r="T24" s="66"/>
    </row>
    <row r="25" spans="1:20" ht="20.25" customHeight="1" x14ac:dyDescent="0.2">
      <c r="A25" s="28" t="str">
        <f t="shared" si="0"/>
        <v>00223</v>
      </c>
      <c r="B25" s="79" t="s">
        <v>543</v>
      </c>
      <c r="C25" s="90">
        <v>23</v>
      </c>
      <c r="D25" s="81" t="s">
        <v>69</v>
      </c>
      <c r="E25" s="81" t="s">
        <v>609</v>
      </c>
      <c r="F25" s="81" t="s">
        <v>68</v>
      </c>
      <c r="G25" s="81" t="s">
        <v>128</v>
      </c>
      <c r="H25" s="81">
        <v>303</v>
      </c>
      <c r="I25" s="82" t="s">
        <v>347</v>
      </c>
      <c r="J25" s="81"/>
      <c r="K25" s="82" t="s">
        <v>610</v>
      </c>
      <c r="L25" s="83" t="s">
        <v>66</v>
      </c>
      <c r="M25" s="82"/>
      <c r="O25" t="s">
        <v>565</v>
      </c>
      <c r="P25" t="s">
        <v>566</v>
      </c>
      <c r="Q25" t="s">
        <v>567</v>
      </c>
      <c r="R25" s="66"/>
      <c r="S25" s="66"/>
      <c r="T25" s="66"/>
    </row>
    <row r="26" spans="1:20" s="1" customFormat="1" ht="20.25" customHeight="1" x14ac:dyDescent="0.2">
      <c r="A26" s="28" t="str">
        <f t="shared" si="0"/>
        <v>00224</v>
      </c>
      <c r="B26" s="84" t="s">
        <v>543</v>
      </c>
      <c r="C26" s="89">
        <v>24</v>
      </c>
      <c r="D26" s="86" t="s">
        <v>69</v>
      </c>
      <c r="E26" s="86" t="s">
        <v>70</v>
      </c>
      <c r="F26" s="86" t="s">
        <v>68</v>
      </c>
      <c r="G26" s="86" t="s">
        <v>129</v>
      </c>
      <c r="H26" s="86">
        <v>112</v>
      </c>
      <c r="I26" s="87" t="s">
        <v>348</v>
      </c>
      <c r="J26" s="86" t="s">
        <v>541</v>
      </c>
      <c r="K26" s="87" t="s">
        <v>611</v>
      </c>
      <c r="L26" s="88" t="s">
        <v>66</v>
      </c>
      <c r="M26" s="87" t="s">
        <v>612</v>
      </c>
      <c r="N26"/>
      <c r="O26" t="s">
        <v>568</v>
      </c>
      <c r="P26" t="s">
        <v>144</v>
      </c>
      <c r="Q26" t="s">
        <v>218</v>
      </c>
      <c r="R26" s="67"/>
      <c r="S26" s="67"/>
      <c r="T26" s="67"/>
    </row>
    <row r="27" spans="1:20" ht="20.25" customHeight="1" x14ac:dyDescent="0.2">
      <c r="A27" s="28" t="str">
        <f t="shared" si="0"/>
        <v>00225</v>
      </c>
      <c r="B27" s="79" t="s">
        <v>543</v>
      </c>
      <c r="C27" s="90">
        <v>25</v>
      </c>
      <c r="D27" s="81" t="s">
        <v>69</v>
      </c>
      <c r="E27" s="81" t="s">
        <v>70</v>
      </c>
      <c r="F27" s="81" t="s">
        <v>68</v>
      </c>
      <c r="G27" s="81" t="s">
        <v>129</v>
      </c>
      <c r="H27" s="81">
        <v>113</v>
      </c>
      <c r="I27" s="82" t="s">
        <v>349</v>
      </c>
      <c r="J27" s="81" t="s">
        <v>542</v>
      </c>
      <c r="K27" s="82" t="s">
        <v>613</v>
      </c>
      <c r="L27" s="83" t="s">
        <v>66</v>
      </c>
      <c r="M27" s="82" t="s">
        <v>614</v>
      </c>
      <c r="O27" s="66"/>
      <c r="P27" s="66"/>
      <c r="Q27" s="66"/>
      <c r="R27" s="66"/>
      <c r="S27" s="66"/>
      <c r="T27" s="66"/>
    </row>
    <row r="28" spans="1:20" s="1" customFormat="1" ht="20.25" customHeight="1" x14ac:dyDescent="0.2">
      <c r="A28" s="28" t="str">
        <f t="shared" si="0"/>
        <v>00226</v>
      </c>
      <c r="B28" s="84" t="s">
        <v>543</v>
      </c>
      <c r="C28" s="89">
        <v>26</v>
      </c>
      <c r="D28" s="86" t="s">
        <v>69</v>
      </c>
      <c r="E28" s="86" t="s">
        <v>79</v>
      </c>
      <c r="F28" s="86" t="s">
        <v>68</v>
      </c>
      <c r="G28" s="86" t="s">
        <v>129</v>
      </c>
      <c r="H28" s="86">
        <v>212</v>
      </c>
      <c r="I28" s="87" t="s">
        <v>350</v>
      </c>
      <c r="J28" s="86" t="s">
        <v>72</v>
      </c>
      <c r="K28" s="87" t="s">
        <v>615</v>
      </c>
      <c r="L28" s="88" t="s">
        <v>66</v>
      </c>
      <c r="M28" s="87" t="s">
        <v>571</v>
      </c>
      <c r="N28"/>
      <c r="O28" s="66"/>
      <c r="P28" s="67"/>
      <c r="Q28" s="67"/>
      <c r="R28" s="67"/>
      <c r="S28" s="67"/>
      <c r="T28" s="67"/>
    </row>
    <row r="29" spans="1:20" ht="20.25" customHeight="1" x14ac:dyDescent="0.2">
      <c r="A29" s="28" t="str">
        <f t="shared" si="0"/>
        <v>00227</v>
      </c>
      <c r="B29" s="79" t="s">
        <v>543</v>
      </c>
      <c r="C29" s="90">
        <v>27</v>
      </c>
      <c r="D29" s="81" t="s">
        <v>69</v>
      </c>
      <c r="E29" s="81" t="s">
        <v>79</v>
      </c>
      <c r="F29" s="81" t="s">
        <v>68</v>
      </c>
      <c r="G29" s="81" t="s">
        <v>129</v>
      </c>
      <c r="H29" s="81">
        <v>213</v>
      </c>
      <c r="I29" s="82" t="s">
        <v>351</v>
      </c>
      <c r="J29" s="81" t="s">
        <v>75</v>
      </c>
      <c r="K29" s="82" t="s">
        <v>616</v>
      </c>
      <c r="L29" s="83" t="s">
        <v>66</v>
      </c>
      <c r="M29" s="82" t="s">
        <v>575</v>
      </c>
      <c r="O29" s="66"/>
      <c r="P29" s="66"/>
      <c r="Q29" s="66"/>
      <c r="R29" s="66"/>
      <c r="S29" s="66"/>
      <c r="T29" s="66"/>
    </row>
    <row r="30" spans="1:20" s="1" customFormat="1" ht="20.25" customHeight="1" x14ac:dyDescent="0.2">
      <c r="A30" s="28" t="str">
        <f t="shared" si="0"/>
        <v>00228</v>
      </c>
      <c r="B30" s="84" t="s">
        <v>543</v>
      </c>
      <c r="C30" s="89">
        <v>28</v>
      </c>
      <c r="D30" s="86" t="s">
        <v>69</v>
      </c>
      <c r="E30" s="86" t="s">
        <v>85</v>
      </c>
      <c r="F30" s="86" t="s">
        <v>68</v>
      </c>
      <c r="G30" s="86" t="s">
        <v>129</v>
      </c>
      <c r="H30" s="86">
        <v>312</v>
      </c>
      <c r="I30" s="87" t="s">
        <v>352</v>
      </c>
      <c r="J30" s="86" t="s">
        <v>72</v>
      </c>
      <c r="K30" s="87" t="s">
        <v>617</v>
      </c>
      <c r="L30" s="88" t="s">
        <v>66</v>
      </c>
      <c r="M30" s="87" t="s">
        <v>571</v>
      </c>
      <c r="N30"/>
      <c r="O30" s="66"/>
      <c r="P30" s="67"/>
      <c r="Q30" s="67"/>
      <c r="R30" s="67"/>
      <c r="S30" s="67"/>
      <c r="T30" s="67"/>
    </row>
    <row r="31" spans="1:20" ht="20.25" customHeight="1" x14ac:dyDescent="0.2">
      <c r="A31" s="28" t="str">
        <f t="shared" si="0"/>
        <v>00229</v>
      </c>
      <c r="B31" s="79" t="s">
        <v>543</v>
      </c>
      <c r="C31" s="90">
        <v>29</v>
      </c>
      <c r="D31" s="81" t="s">
        <v>69</v>
      </c>
      <c r="E31" s="81" t="s">
        <v>85</v>
      </c>
      <c r="F31" s="81" t="s">
        <v>68</v>
      </c>
      <c r="G31" s="81" t="s">
        <v>129</v>
      </c>
      <c r="H31" s="81">
        <v>313</v>
      </c>
      <c r="I31" s="82" t="s">
        <v>353</v>
      </c>
      <c r="J31" s="81" t="s">
        <v>75</v>
      </c>
      <c r="K31" s="82" t="s">
        <v>618</v>
      </c>
      <c r="L31" s="83" t="s">
        <v>66</v>
      </c>
      <c r="M31" s="82" t="s">
        <v>575</v>
      </c>
      <c r="O31" s="66"/>
      <c r="P31" s="66"/>
      <c r="Q31" s="66"/>
      <c r="R31" s="66"/>
      <c r="S31" s="66"/>
      <c r="T31" s="66"/>
    </row>
    <row r="32" spans="1:20" s="1" customFormat="1" ht="20.25" customHeight="1" x14ac:dyDescent="0.2">
      <c r="A32" s="28" t="str">
        <f t="shared" si="0"/>
        <v>00230</v>
      </c>
      <c r="B32" s="84" t="s">
        <v>543</v>
      </c>
      <c r="C32" s="89">
        <v>30</v>
      </c>
      <c r="D32" s="86" t="s">
        <v>69</v>
      </c>
      <c r="E32" s="86" t="s">
        <v>91</v>
      </c>
      <c r="F32" s="86" t="s">
        <v>68</v>
      </c>
      <c r="G32" s="86" t="s">
        <v>129</v>
      </c>
      <c r="H32" s="86">
        <v>412</v>
      </c>
      <c r="I32" s="87" t="s">
        <v>354</v>
      </c>
      <c r="J32" s="86" t="s">
        <v>72</v>
      </c>
      <c r="K32" s="87" t="s">
        <v>619</v>
      </c>
      <c r="L32" s="88" t="s">
        <v>66</v>
      </c>
      <c r="M32" s="87" t="s">
        <v>571</v>
      </c>
      <c r="N32"/>
      <c r="O32" s="66"/>
      <c r="P32" s="67"/>
      <c r="Q32" s="67"/>
      <c r="R32" s="67"/>
      <c r="S32" s="67"/>
      <c r="T32" s="67"/>
    </row>
    <row r="33" spans="1:20" ht="20.25" customHeight="1" x14ac:dyDescent="0.2">
      <c r="A33" s="28" t="str">
        <f t="shared" si="0"/>
        <v>00231</v>
      </c>
      <c r="B33" s="79" t="s">
        <v>543</v>
      </c>
      <c r="C33" s="90">
        <v>31</v>
      </c>
      <c r="D33" s="81" t="s">
        <v>69</v>
      </c>
      <c r="E33" s="81" t="s">
        <v>91</v>
      </c>
      <c r="F33" s="81" t="s">
        <v>68</v>
      </c>
      <c r="G33" s="81" t="s">
        <v>129</v>
      </c>
      <c r="H33" s="81">
        <v>413</v>
      </c>
      <c r="I33" s="82" t="s">
        <v>355</v>
      </c>
      <c r="J33" s="81" t="s">
        <v>75</v>
      </c>
      <c r="K33" s="82" t="s">
        <v>620</v>
      </c>
      <c r="L33" s="83" t="s">
        <v>66</v>
      </c>
      <c r="M33" s="82" t="s">
        <v>575</v>
      </c>
      <c r="O33" s="66"/>
      <c r="P33" s="66"/>
      <c r="Q33" s="66"/>
      <c r="R33" s="66"/>
      <c r="S33" s="66"/>
      <c r="T33" s="66"/>
    </row>
    <row r="34" spans="1:20" s="1" customFormat="1" ht="20.25" customHeight="1" x14ac:dyDescent="0.2">
      <c r="A34" s="28" t="str">
        <f t="shared" si="0"/>
        <v>00232</v>
      </c>
      <c r="B34" s="84" t="s">
        <v>543</v>
      </c>
      <c r="C34" s="89">
        <v>32</v>
      </c>
      <c r="D34" s="86" t="s">
        <v>69</v>
      </c>
      <c r="E34" s="86" t="s">
        <v>97</v>
      </c>
      <c r="F34" s="86" t="s">
        <v>68</v>
      </c>
      <c r="G34" s="86" t="s">
        <v>129</v>
      </c>
      <c r="H34" s="86">
        <v>512</v>
      </c>
      <c r="I34" s="87" t="s">
        <v>356</v>
      </c>
      <c r="J34" s="86" t="s">
        <v>72</v>
      </c>
      <c r="K34" s="87" t="s">
        <v>621</v>
      </c>
      <c r="L34" s="88" t="s">
        <v>66</v>
      </c>
      <c r="M34" s="87" t="s">
        <v>571</v>
      </c>
      <c r="N34"/>
      <c r="O34" s="66"/>
      <c r="P34" s="67"/>
      <c r="Q34" s="67"/>
      <c r="R34" s="67"/>
      <c r="S34" s="67"/>
      <c r="T34" s="67"/>
    </row>
    <row r="35" spans="1:20" ht="20.25" customHeight="1" x14ac:dyDescent="0.2">
      <c r="A35" s="28" t="str">
        <f t="shared" si="0"/>
        <v>00233</v>
      </c>
      <c r="B35" s="79" t="s">
        <v>543</v>
      </c>
      <c r="C35" s="90">
        <v>33</v>
      </c>
      <c r="D35" s="81" t="s">
        <v>69</v>
      </c>
      <c r="E35" s="81" t="s">
        <v>97</v>
      </c>
      <c r="F35" s="81" t="s">
        <v>68</v>
      </c>
      <c r="G35" s="81" t="s">
        <v>129</v>
      </c>
      <c r="H35" s="81">
        <v>513</v>
      </c>
      <c r="I35" s="82" t="s">
        <v>357</v>
      </c>
      <c r="J35" s="81" t="s">
        <v>75</v>
      </c>
      <c r="K35" s="82" t="s">
        <v>622</v>
      </c>
      <c r="L35" s="83" t="s">
        <v>66</v>
      </c>
      <c r="M35" s="82" t="s">
        <v>575</v>
      </c>
      <c r="O35" s="66"/>
      <c r="P35" s="66"/>
      <c r="Q35" s="66"/>
      <c r="R35" s="66"/>
      <c r="S35" s="66"/>
      <c r="T35" s="66"/>
    </row>
    <row r="36" spans="1:20" s="1" customFormat="1" ht="20.25" customHeight="1" x14ac:dyDescent="0.2">
      <c r="A36" s="28" t="str">
        <f t="shared" si="0"/>
        <v>00234</v>
      </c>
      <c r="B36" s="84" t="s">
        <v>543</v>
      </c>
      <c r="C36" s="89">
        <v>34</v>
      </c>
      <c r="D36" s="86" t="s">
        <v>69</v>
      </c>
      <c r="E36" s="86" t="s">
        <v>98</v>
      </c>
      <c r="F36" s="86" t="s">
        <v>68</v>
      </c>
      <c r="G36" s="86" t="s">
        <v>129</v>
      </c>
      <c r="H36" s="86">
        <v>612</v>
      </c>
      <c r="I36" s="87" t="s">
        <v>358</v>
      </c>
      <c r="J36" s="86"/>
      <c r="K36" s="87" t="s">
        <v>623</v>
      </c>
      <c r="L36" s="88" t="s">
        <v>66</v>
      </c>
      <c r="M36" s="87"/>
      <c r="N36"/>
      <c r="O36" s="66"/>
      <c r="P36" s="67"/>
      <c r="Q36" s="67"/>
      <c r="R36" s="67"/>
      <c r="S36" s="67"/>
      <c r="T36" s="67"/>
    </row>
    <row r="37" spans="1:20" ht="20.25" customHeight="1" x14ac:dyDescent="0.2">
      <c r="A37" s="28" t="str">
        <f t="shared" si="0"/>
        <v>00235</v>
      </c>
      <c r="B37" s="79" t="s">
        <v>543</v>
      </c>
      <c r="C37" s="90">
        <v>35</v>
      </c>
      <c r="D37" s="81" t="s">
        <v>69</v>
      </c>
      <c r="E37" s="81" t="s">
        <v>85</v>
      </c>
      <c r="F37" s="81" t="s">
        <v>68</v>
      </c>
      <c r="G37" s="81" t="s">
        <v>130</v>
      </c>
      <c r="H37" s="81">
        <v>307</v>
      </c>
      <c r="I37" s="82" t="s">
        <v>359</v>
      </c>
      <c r="J37" s="81"/>
      <c r="K37" s="82" t="s">
        <v>624</v>
      </c>
      <c r="L37" s="83" t="s">
        <v>66</v>
      </c>
      <c r="M37" s="82"/>
      <c r="O37" s="66"/>
      <c r="P37" s="66"/>
      <c r="Q37" s="66"/>
      <c r="R37" s="66"/>
      <c r="S37" s="66"/>
      <c r="T37" s="66"/>
    </row>
    <row r="38" spans="1:20" s="1" customFormat="1" ht="20.25" customHeight="1" x14ac:dyDescent="0.2">
      <c r="A38" s="28" t="str">
        <f t="shared" si="0"/>
        <v>00236</v>
      </c>
      <c r="B38" s="84" t="s">
        <v>543</v>
      </c>
      <c r="C38" s="89">
        <v>36</v>
      </c>
      <c r="D38" s="86" t="s">
        <v>69</v>
      </c>
      <c r="E38" s="86" t="s">
        <v>91</v>
      </c>
      <c r="F38" s="86" t="s">
        <v>68</v>
      </c>
      <c r="G38" s="86" t="s">
        <v>130</v>
      </c>
      <c r="H38" s="86">
        <v>407</v>
      </c>
      <c r="I38" s="87" t="s">
        <v>360</v>
      </c>
      <c r="J38" s="86"/>
      <c r="K38" s="87" t="s">
        <v>625</v>
      </c>
      <c r="L38" s="88" t="s">
        <v>66</v>
      </c>
      <c r="M38" s="87"/>
      <c r="N38"/>
      <c r="O38" s="66"/>
      <c r="P38" s="67"/>
      <c r="Q38" s="67"/>
      <c r="R38" s="67"/>
      <c r="S38" s="67"/>
      <c r="T38" s="67"/>
    </row>
    <row r="39" spans="1:20" ht="20.25" customHeight="1" x14ac:dyDescent="0.2">
      <c r="A39" s="28" t="str">
        <f t="shared" si="0"/>
        <v>00237</v>
      </c>
      <c r="B39" s="79" t="s">
        <v>543</v>
      </c>
      <c r="C39" s="90">
        <v>37</v>
      </c>
      <c r="D39" s="81" t="s">
        <v>69</v>
      </c>
      <c r="E39" s="81" t="s">
        <v>97</v>
      </c>
      <c r="F39" s="81" t="s">
        <v>68</v>
      </c>
      <c r="G39" s="81" t="s">
        <v>130</v>
      </c>
      <c r="H39" s="81">
        <v>507</v>
      </c>
      <c r="I39" s="82" t="s">
        <v>361</v>
      </c>
      <c r="J39" s="81"/>
      <c r="K39" s="82" t="s">
        <v>626</v>
      </c>
      <c r="L39" s="83" t="s">
        <v>66</v>
      </c>
      <c r="M39" s="82"/>
      <c r="O39" s="66"/>
      <c r="P39" s="66"/>
      <c r="Q39" s="66"/>
      <c r="R39" s="66"/>
      <c r="S39" s="66"/>
      <c r="T39" s="66"/>
    </row>
    <row r="40" spans="1:20" s="1" customFormat="1" ht="20.25" customHeight="1" x14ac:dyDescent="0.2">
      <c r="A40" s="28" t="str">
        <f t="shared" si="0"/>
        <v>00238</v>
      </c>
      <c r="B40" s="84" t="s">
        <v>543</v>
      </c>
      <c r="C40" s="89">
        <v>38</v>
      </c>
      <c r="D40" s="86" t="s">
        <v>69</v>
      </c>
      <c r="E40" s="86" t="s">
        <v>98</v>
      </c>
      <c r="F40" s="86" t="s">
        <v>68</v>
      </c>
      <c r="G40" s="86" t="s">
        <v>130</v>
      </c>
      <c r="H40" s="86">
        <v>607</v>
      </c>
      <c r="I40" s="87" t="s">
        <v>362</v>
      </c>
      <c r="J40" s="86"/>
      <c r="K40" s="87" t="s">
        <v>627</v>
      </c>
      <c r="L40" s="88" t="s">
        <v>66</v>
      </c>
      <c r="M40" s="87"/>
      <c r="N40"/>
      <c r="O40" s="66"/>
      <c r="P40" s="67"/>
      <c r="Q40" s="67"/>
      <c r="R40" s="67"/>
      <c r="S40" s="67"/>
      <c r="T40" s="67"/>
    </row>
    <row r="41" spans="1:20" ht="20.25" customHeight="1" x14ac:dyDescent="0.2">
      <c r="A41" s="28" t="str">
        <f t="shared" si="0"/>
        <v>00239</v>
      </c>
      <c r="B41" s="79" t="s">
        <v>543</v>
      </c>
      <c r="C41" s="90">
        <v>39</v>
      </c>
      <c r="D41" s="81" t="s">
        <v>69</v>
      </c>
      <c r="E41" s="81" t="s">
        <v>545</v>
      </c>
      <c r="F41" s="81" t="s">
        <v>68</v>
      </c>
      <c r="G41" s="81" t="s">
        <v>132</v>
      </c>
      <c r="H41" s="81">
        <v>117</v>
      </c>
      <c r="I41" s="82" t="s">
        <v>363</v>
      </c>
      <c r="J41" s="81" t="s">
        <v>72</v>
      </c>
      <c r="K41" s="82" t="s">
        <v>628</v>
      </c>
      <c r="L41" s="83" t="s">
        <v>66</v>
      </c>
      <c r="M41" s="82" t="s">
        <v>571</v>
      </c>
      <c r="O41" s="66"/>
      <c r="P41" s="66"/>
      <c r="Q41" s="66"/>
      <c r="R41" s="66"/>
      <c r="S41" s="66"/>
      <c r="T41" s="66"/>
    </row>
    <row r="42" spans="1:20" s="1" customFormat="1" ht="20.25" customHeight="1" x14ac:dyDescent="0.2">
      <c r="A42" s="28" t="str">
        <f t="shared" si="0"/>
        <v>00240</v>
      </c>
      <c r="B42" s="84" t="s">
        <v>543</v>
      </c>
      <c r="C42" s="89">
        <v>40</v>
      </c>
      <c r="D42" s="86" t="s">
        <v>69</v>
      </c>
      <c r="E42" s="86" t="s">
        <v>131</v>
      </c>
      <c r="F42" s="86" t="s">
        <v>68</v>
      </c>
      <c r="G42" s="86" t="s">
        <v>132</v>
      </c>
      <c r="H42" s="86">
        <v>118</v>
      </c>
      <c r="I42" s="87" t="s">
        <v>364</v>
      </c>
      <c r="J42" s="86" t="s">
        <v>75</v>
      </c>
      <c r="K42" s="87" t="s">
        <v>629</v>
      </c>
      <c r="L42" s="88" t="s">
        <v>66</v>
      </c>
      <c r="M42" s="87" t="s">
        <v>575</v>
      </c>
      <c r="N42"/>
      <c r="O42" s="66"/>
      <c r="P42" s="66"/>
      <c r="Q42" s="67"/>
      <c r="R42" s="67"/>
      <c r="S42" s="67"/>
      <c r="T42" s="67"/>
    </row>
    <row r="43" spans="1:20" s="1" customFormat="1" ht="20.25" customHeight="1" x14ac:dyDescent="0.2">
      <c r="A43" s="28" t="str">
        <f t="shared" si="0"/>
        <v>00241</v>
      </c>
      <c r="B43" s="79" t="s">
        <v>543</v>
      </c>
      <c r="C43" s="90">
        <v>41</v>
      </c>
      <c r="D43" s="81" t="s">
        <v>69</v>
      </c>
      <c r="E43" s="81" t="s">
        <v>133</v>
      </c>
      <c r="F43" s="81" t="s">
        <v>68</v>
      </c>
      <c r="G43" s="81" t="s">
        <v>134</v>
      </c>
      <c r="H43" s="81">
        <v>503</v>
      </c>
      <c r="I43" s="82" t="s">
        <v>365</v>
      </c>
      <c r="J43" s="81"/>
      <c r="K43" s="82" t="s">
        <v>630</v>
      </c>
      <c r="L43" s="83" t="s">
        <v>66</v>
      </c>
      <c r="M43" s="82"/>
      <c r="N43"/>
      <c r="O43" s="66"/>
      <c r="P43" s="67"/>
      <c r="Q43" s="67"/>
      <c r="R43" s="67"/>
      <c r="S43" s="67"/>
      <c r="T43" s="67"/>
    </row>
    <row r="44" spans="1:20" ht="20.25" customHeight="1" x14ac:dyDescent="0.2">
      <c r="A44" s="28" t="str">
        <f t="shared" si="0"/>
        <v>00242</v>
      </c>
      <c r="B44" s="84" t="s">
        <v>543</v>
      </c>
      <c r="C44" s="89">
        <v>42</v>
      </c>
      <c r="D44" s="86" t="s">
        <v>69</v>
      </c>
      <c r="E44" s="86" t="s">
        <v>631</v>
      </c>
      <c r="F44" s="86" t="s">
        <v>68</v>
      </c>
      <c r="G44" s="86" t="s">
        <v>135</v>
      </c>
      <c r="H44" s="86">
        <v>306</v>
      </c>
      <c r="I44" s="87" t="s">
        <v>366</v>
      </c>
      <c r="J44" s="86"/>
      <c r="K44" s="87" t="s">
        <v>632</v>
      </c>
      <c r="L44" s="88" t="s">
        <v>66</v>
      </c>
      <c r="M44" s="87"/>
      <c r="O44" s="66"/>
      <c r="P44" s="66"/>
      <c r="Q44" s="66"/>
      <c r="R44" s="66"/>
      <c r="S44" s="66"/>
      <c r="T44" s="66"/>
    </row>
    <row r="45" spans="1:20" s="1" customFormat="1" ht="20.25" customHeight="1" x14ac:dyDescent="0.2">
      <c r="A45" s="28" t="str">
        <f t="shared" si="0"/>
        <v>00243</v>
      </c>
      <c r="B45" s="79" t="s">
        <v>543</v>
      </c>
      <c r="C45" s="90">
        <v>43</v>
      </c>
      <c r="D45" s="81" t="s">
        <v>69</v>
      </c>
      <c r="E45" s="81" t="s">
        <v>133</v>
      </c>
      <c r="F45" s="81" t="s">
        <v>68</v>
      </c>
      <c r="G45" s="81" t="s">
        <v>135</v>
      </c>
      <c r="H45" s="81">
        <v>506</v>
      </c>
      <c r="I45" s="82" t="s">
        <v>367</v>
      </c>
      <c r="J45" s="81"/>
      <c r="K45" s="82" t="s">
        <v>633</v>
      </c>
      <c r="L45" s="83" t="s">
        <v>66</v>
      </c>
      <c r="M45" s="82"/>
      <c r="N45"/>
      <c r="O45" s="66"/>
      <c r="P45" s="67"/>
      <c r="Q45" s="67"/>
      <c r="R45" s="67"/>
      <c r="S45" s="67"/>
      <c r="T45" s="67"/>
    </row>
    <row r="46" spans="1:20" s="1" customFormat="1" ht="20.25" customHeight="1" x14ac:dyDescent="0.2">
      <c r="A46" s="28" t="str">
        <f t="shared" si="0"/>
        <v>00244</v>
      </c>
      <c r="B46" s="84" t="s">
        <v>543</v>
      </c>
      <c r="C46" s="89">
        <v>44</v>
      </c>
      <c r="D46" s="86" t="s">
        <v>69</v>
      </c>
      <c r="E46" s="86" t="s">
        <v>97</v>
      </c>
      <c r="F46" s="86" t="s">
        <v>68</v>
      </c>
      <c r="G46" s="86" t="s">
        <v>143</v>
      </c>
      <c r="H46" s="86">
        <v>509</v>
      </c>
      <c r="I46" s="87" t="s">
        <v>634</v>
      </c>
      <c r="J46" s="86"/>
      <c r="K46" s="87" t="s">
        <v>635</v>
      </c>
      <c r="L46" s="88" t="s">
        <v>66</v>
      </c>
      <c r="M46" s="87" t="s">
        <v>636</v>
      </c>
      <c r="N46"/>
      <c r="O46" s="66"/>
      <c r="P46" s="67"/>
      <c r="Q46" s="67"/>
      <c r="R46" s="67"/>
      <c r="S46" s="67"/>
      <c r="T46" s="67"/>
    </row>
    <row r="47" spans="1:20" s="1" customFormat="1" ht="20.25" customHeight="1" x14ac:dyDescent="0.2">
      <c r="A47" s="28" t="str">
        <f t="shared" si="0"/>
        <v>00245</v>
      </c>
      <c r="B47" s="79" t="s">
        <v>543</v>
      </c>
      <c r="C47" s="90">
        <v>45</v>
      </c>
      <c r="D47" s="81" t="s">
        <v>69</v>
      </c>
      <c r="E47" s="81" t="s">
        <v>133</v>
      </c>
      <c r="F47" s="81" t="s">
        <v>68</v>
      </c>
      <c r="G47" s="81" t="s">
        <v>143</v>
      </c>
      <c r="H47" s="81">
        <v>510</v>
      </c>
      <c r="I47" s="82" t="s">
        <v>637</v>
      </c>
      <c r="J47" s="81" t="s">
        <v>638</v>
      </c>
      <c r="K47" s="82" t="s">
        <v>639</v>
      </c>
      <c r="L47" s="83" t="s">
        <v>66</v>
      </c>
      <c r="M47" s="82" t="s">
        <v>640</v>
      </c>
      <c r="N47"/>
      <c r="O47" s="66"/>
      <c r="P47" s="67"/>
      <c r="Q47" s="67"/>
      <c r="R47" s="67"/>
      <c r="S47" s="67"/>
      <c r="T47" s="67"/>
    </row>
    <row r="48" spans="1:20" s="1" customFormat="1" ht="20.25" customHeight="1" x14ac:dyDescent="0.2">
      <c r="A48" s="28" t="str">
        <f t="shared" si="0"/>
        <v>00246</v>
      </c>
      <c r="B48" s="84" t="s">
        <v>543</v>
      </c>
      <c r="C48" s="89">
        <v>46</v>
      </c>
      <c r="D48" s="86" t="s">
        <v>69</v>
      </c>
      <c r="E48" s="86" t="s">
        <v>98</v>
      </c>
      <c r="F48" s="86" t="s">
        <v>68</v>
      </c>
      <c r="G48" s="86" t="s">
        <v>143</v>
      </c>
      <c r="H48" s="86">
        <v>609</v>
      </c>
      <c r="I48" s="87" t="s">
        <v>271</v>
      </c>
      <c r="J48" s="86"/>
      <c r="K48" s="87" t="s">
        <v>641</v>
      </c>
      <c r="L48" s="88" t="s">
        <v>66</v>
      </c>
      <c r="M48" s="87"/>
      <c r="N48"/>
      <c r="O48" s="66"/>
      <c r="P48" s="67"/>
      <c r="Q48" s="67"/>
      <c r="R48" s="67"/>
      <c r="S48" s="67"/>
      <c r="T48" s="67"/>
    </row>
    <row r="49" spans="1:20" s="1" customFormat="1" ht="20.25" customHeight="1" x14ac:dyDescent="0.2">
      <c r="A49" s="28" t="str">
        <f t="shared" si="0"/>
        <v>00247</v>
      </c>
      <c r="B49" s="79" t="s">
        <v>543</v>
      </c>
      <c r="C49" s="90">
        <v>47</v>
      </c>
      <c r="D49" s="81" t="s">
        <v>69</v>
      </c>
      <c r="E49" s="81" t="s">
        <v>70</v>
      </c>
      <c r="F49" s="81" t="s">
        <v>68</v>
      </c>
      <c r="G49" s="81" t="s">
        <v>211</v>
      </c>
      <c r="H49" s="81">
        <v>112</v>
      </c>
      <c r="I49" s="82" t="s">
        <v>368</v>
      </c>
      <c r="J49" s="81"/>
      <c r="K49" s="82" t="s">
        <v>642</v>
      </c>
      <c r="L49" s="83" t="s">
        <v>66</v>
      </c>
      <c r="M49" s="82"/>
      <c r="N49"/>
      <c r="O49" s="66"/>
      <c r="P49" s="67"/>
      <c r="Q49" s="67"/>
      <c r="R49" s="67"/>
      <c r="S49" s="67"/>
      <c r="T49" s="67"/>
    </row>
    <row r="50" spans="1:20" s="1" customFormat="1" ht="20.25" customHeight="1" x14ac:dyDescent="0.2">
      <c r="A50" s="28" t="str">
        <f t="shared" si="0"/>
        <v>00248</v>
      </c>
      <c r="B50" s="84" t="s">
        <v>543</v>
      </c>
      <c r="C50" s="89">
        <v>48</v>
      </c>
      <c r="D50" s="86" t="s">
        <v>69</v>
      </c>
      <c r="E50" s="86" t="s">
        <v>79</v>
      </c>
      <c r="F50" s="86" t="s">
        <v>68</v>
      </c>
      <c r="G50" s="86" t="s">
        <v>211</v>
      </c>
      <c r="H50" s="86">
        <v>212</v>
      </c>
      <c r="I50" s="87" t="s">
        <v>369</v>
      </c>
      <c r="J50" s="86"/>
      <c r="K50" s="87" t="s">
        <v>643</v>
      </c>
      <c r="L50" s="88" t="s">
        <v>66</v>
      </c>
      <c r="M50" s="87"/>
      <c r="N50"/>
      <c r="O50" s="66"/>
      <c r="P50" s="67"/>
      <c r="Q50" s="67"/>
      <c r="R50" s="67"/>
      <c r="S50" s="67"/>
      <c r="T50" s="67"/>
    </row>
    <row r="51" spans="1:20" s="1" customFormat="1" ht="20.25" customHeight="1" x14ac:dyDescent="0.2">
      <c r="A51" s="28" t="str">
        <f t="shared" si="0"/>
        <v>00249</v>
      </c>
      <c r="B51" s="79" t="s">
        <v>543</v>
      </c>
      <c r="C51" s="90">
        <v>49</v>
      </c>
      <c r="D51" s="81" t="s">
        <v>69</v>
      </c>
      <c r="E51" s="81" t="s">
        <v>85</v>
      </c>
      <c r="F51" s="81" t="s">
        <v>68</v>
      </c>
      <c r="G51" s="81" t="s">
        <v>211</v>
      </c>
      <c r="H51" s="81">
        <v>312</v>
      </c>
      <c r="I51" s="82" t="s">
        <v>370</v>
      </c>
      <c r="J51" s="81"/>
      <c r="K51" s="82" t="s">
        <v>644</v>
      </c>
      <c r="L51" s="83" t="s">
        <v>66</v>
      </c>
      <c r="M51" s="82"/>
      <c r="N51"/>
      <c r="O51" s="66"/>
      <c r="P51" s="67"/>
      <c r="Q51" s="67"/>
      <c r="R51" s="67"/>
      <c r="S51" s="67"/>
      <c r="T51" s="67"/>
    </row>
    <row r="52" spans="1:20" ht="20.25" customHeight="1" x14ac:dyDescent="0.2">
      <c r="A52" s="28" t="str">
        <f t="shared" si="0"/>
        <v>00250</v>
      </c>
      <c r="B52" s="84" t="s">
        <v>543</v>
      </c>
      <c r="C52" s="89">
        <v>50</v>
      </c>
      <c r="D52" s="86" t="s">
        <v>69</v>
      </c>
      <c r="E52" s="86" t="s">
        <v>91</v>
      </c>
      <c r="F52" s="86" t="s">
        <v>68</v>
      </c>
      <c r="G52" s="86" t="s">
        <v>211</v>
      </c>
      <c r="H52" s="86">
        <v>412</v>
      </c>
      <c r="I52" s="87" t="s">
        <v>371</v>
      </c>
      <c r="J52" s="86"/>
      <c r="K52" s="87" t="s">
        <v>645</v>
      </c>
      <c r="L52" s="88" t="s">
        <v>66</v>
      </c>
      <c r="M52" s="87"/>
      <c r="O52" s="66"/>
      <c r="P52" s="66"/>
      <c r="Q52" s="66"/>
      <c r="R52" s="66"/>
      <c r="S52" s="66"/>
      <c r="T52" s="66"/>
    </row>
    <row r="53" spans="1:20" s="1" customFormat="1" ht="20.25" customHeight="1" x14ac:dyDescent="0.2">
      <c r="A53" s="28" t="str">
        <f t="shared" si="0"/>
        <v>00251</v>
      </c>
      <c r="B53" s="79" t="s">
        <v>543</v>
      </c>
      <c r="C53" s="90">
        <v>51</v>
      </c>
      <c r="D53" s="81" t="s">
        <v>69</v>
      </c>
      <c r="E53" s="81" t="s">
        <v>97</v>
      </c>
      <c r="F53" s="81" t="s">
        <v>68</v>
      </c>
      <c r="G53" s="81" t="s">
        <v>211</v>
      </c>
      <c r="H53" s="81">
        <v>512</v>
      </c>
      <c r="I53" s="82" t="s">
        <v>372</v>
      </c>
      <c r="J53" s="81"/>
      <c r="K53" s="82" t="s">
        <v>646</v>
      </c>
      <c r="L53" s="83" t="s">
        <v>66</v>
      </c>
      <c r="M53" s="82"/>
      <c r="N53"/>
      <c r="O53" s="66"/>
      <c r="P53" s="67"/>
      <c r="Q53" s="67"/>
      <c r="R53" s="67"/>
      <c r="S53" s="67"/>
      <c r="T53" s="67"/>
    </row>
    <row r="54" spans="1:20" ht="20.25" customHeight="1" x14ac:dyDescent="0.2">
      <c r="A54" s="28" t="str">
        <f t="shared" si="0"/>
        <v>00252</v>
      </c>
      <c r="B54" s="84" t="s">
        <v>543</v>
      </c>
      <c r="C54" s="89">
        <v>52</v>
      </c>
      <c r="D54" s="86" t="s">
        <v>69</v>
      </c>
      <c r="E54" s="86" t="s">
        <v>98</v>
      </c>
      <c r="F54" s="86" t="s">
        <v>68</v>
      </c>
      <c r="G54" s="86" t="s">
        <v>211</v>
      </c>
      <c r="H54" s="86">
        <v>612</v>
      </c>
      <c r="I54" s="87" t="s">
        <v>373</v>
      </c>
      <c r="J54" s="86"/>
      <c r="K54" s="87" t="s">
        <v>647</v>
      </c>
      <c r="L54" s="88" t="s">
        <v>66</v>
      </c>
      <c r="M54" s="87"/>
      <c r="O54" s="66"/>
      <c r="P54" s="66"/>
      <c r="Q54" s="66"/>
      <c r="R54" s="66"/>
      <c r="S54" s="66"/>
      <c r="T54" s="66"/>
    </row>
    <row r="55" spans="1:20" s="1" customFormat="1" ht="20.25" customHeight="1" x14ac:dyDescent="0.2">
      <c r="A55" s="28" t="str">
        <f t="shared" si="0"/>
        <v>00253</v>
      </c>
      <c r="B55" s="79" t="s">
        <v>543</v>
      </c>
      <c r="C55" s="90">
        <v>53</v>
      </c>
      <c r="D55" s="81" t="s">
        <v>136</v>
      </c>
      <c r="E55" s="81" t="s">
        <v>70</v>
      </c>
      <c r="F55" s="81" t="s">
        <v>68</v>
      </c>
      <c r="G55" s="81" t="s">
        <v>71</v>
      </c>
      <c r="H55" s="81" t="s">
        <v>648</v>
      </c>
      <c r="I55" s="82" t="s">
        <v>649</v>
      </c>
      <c r="J55" s="81"/>
      <c r="K55" s="82" t="s">
        <v>650</v>
      </c>
      <c r="L55" s="83" t="s">
        <v>66</v>
      </c>
      <c r="M55" s="82"/>
      <c r="N55"/>
      <c r="O55" s="66"/>
      <c r="P55" s="67"/>
      <c r="Q55" s="67"/>
      <c r="R55" s="67"/>
      <c r="S55" s="67"/>
      <c r="T55" s="67"/>
    </row>
    <row r="56" spans="1:20" s="1" customFormat="1" ht="20.25" customHeight="1" x14ac:dyDescent="0.2">
      <c r="A56" s="28" t="str">
        <f t="shared" si="0"/>
        <v>00254</v>
      </c>
      <c r="B56" s="84" t="s">
        <v>543</v>
      </c>
      <c r="C56" s="89">
        <v>54</v>
      </c>
      <c r="D56" s="86" t="s">
        <v>136</v>
      </c>
      <c r="E56" s="86" t="s">
        <v>79</v>
      </c>
      <c r="F56" s="86" t="s">
        <v>68</v>
      </c>
      <c r="G56" s="86" t="s">
        <v>71</v>
      </c>
      <c r="H56" s="86" t="s">
        <v>651</v>
      </c>
      <c r="I56" s="87" t="s">
        <v>652</v>
      </c>
      <c r="J56" s="86"/>
      <c r="K56" s="87" t="s">
        <v>653</v>
      </c>
      <c r="L56" s="88" t="s">
        <v>66</v>
      </c>
      <c r="M56" s="87"/>
      <c r="N56"/>
      <c r="O56" s="66"/>
      <c r="P56" s="67"/>
      <c r="Q56" s="67"/>
      <c r="R56" s="67"/>
      <c r="S56" s="67"/>
      <c r="T56" s="67"/>
    </row>
    <row r="57" spans="1:20" ht="20.25" customHeight="1" x14ac:dyDescent="0.2">
      <c r="A57" s="28" t="str">
        <f t="shared" si="0"/>
        <v>00255</v>
      </c>
      <c r="B57" s="79" t="s">
        <v>543</v>
      </c>
      <c r="C57" s="90">
        <v>55</v>
      </c>
      <c r="D57" s="81" t="s">
        <v>136</v>
      </c>
      <c r="E57" s="81" t="s">
        <v>85</v>
      </c>
      <c r="F57" s="81" t="s">
        <v>68</v>
      </c>
      <c r="G57" s="81" t="s">
        <v>71</v>
      </c>
      <c r="H57" s="81" t="s">
        <v>654</v>
      </c>
      <c r="I57" s="82" t="s">
        <v>655</v>
      </c>
      <c r="J57" s="81"/>
      <c r="K57" s="82" t="s">
        <v>656</v>
      </c>
      <c r="L57" s="83" t="s">
        <v>66</v>
      </c>
      <c r="M57" s="82"/>
      <c r="O57" s="66"/>
      <c r="P57" s="66"/>
      <c r="Q57" s="66"/>
      <c r="R57" s="66"/>
      <c r="S57" s="66"/>
      <c r="T57" s="66"/>
    </row>
    <row r="58" spans="1:20" s="24" customFormat="1" ht="20.25" customHeight="1" x14ac:dyDescent="0.2">
      <c r="A58" s="28" t="str">
        <f t="shared" si="0"/>
        <v>00256</v>
      </c>
      <c r="B58" s="84" t="s">
        <v>543</v>
      </c>
      <c r="C58" s="89">
        <v>56</v>
      </c>
      <c r="D58" s="86" t="s">
        <v>136</v>
      </c>
      <c r="E58" s="86" t="s">
        <v>657</v>
      </c>
      <c r="F58" s="86" t="s">
        <v>68</v>
      </c>
      <c r="G58" s="86" t="s">
        <v>102</v>
      </c>
      <c r="H58" s="86" t="s">
        <v>648</v>
      </c>
      <c r="I58" s="87" t="s">
        <v>658</v>
      </c>
      <c r="J58" s="86"/>
      <c r="K58" s="87" t="s">
        <v>659</v>
      </c>
      <c r="L58" s="88" t="s">
        <v>66</v>
      </c>
      <c r="M58" s="87"/>
      <c r="N58"/>
      <c r="O58" s="66"/>
      <c r="P58" s="68"/>
      <c r="Q58" s="68"/>
      <c r="R58" s="68"/>
      <c r="S58" s="68"/>
      <c r="T58" s="68"/>
    </row>
    <row r="59" spans="1:20" ht="20.25" customHeight="1" x14ac:dyDescent="0.2">
      <c r="A59" s="28" t="str">
        <f t="shared" si="0"/>
        <v>00257</v>
      </c>
      <c r="B59" s="79" t="s">
        <v>543</v>
      </c>
      <c r="C59" s="90">
        <v>57</v>
      </c>
      <c r="D59" s="81" t="s">
        <v>136</v>
      </c>
      <c r="E59" s="81" t="s">
        <v>131</v>
      </c>
      <c r="F59" s="81" t="s">
        <v>68</v>
      </c>
      <c r="G59" s="81" t="s">
        <v>137</v>
      </c>
      <c r="H59" s="81" t="s">
        <v>648</v>
      </c>
      <c r="I59" s="82" t="s">
        <v>660</v>
      </c>
      <c r="J59" s="81"/>
      <c r="K59" s="82" t="s">
        <v>661</v>
      </c>
      <c r="L59" s="83" t="s">
        <v>66</v>
      </c>
      <c r="M59" s="82"/>
      <c r="O59" s="66"/>
      <c r="P59" s="66"/>
      <c r="Q59" s="66"/>
      <c r="R59" s="66"/>
      <c r="S59" s="66"/>
      <c r="T59" s="66"/>
    </row>
    <row r="60" spans="1:20" s="1" customFormat="1" ht="20.25" customHeight="1" x14ac:dyDescent="0.2">
      <c r="A60" s="28" t="str">
        <f t="shared" si="0"/>
        <v>00258</v>
      </c>
      <c r="B60" s="84" t="s">
        <v>543</v>
      </c>
      <c r="C60" s="89">
        <v>58</v>
      </c>
      <c r="D60" s="86" t="s">
        <v>136</v>
      </c>
      <c r="E60" s="86" t="s">
        <v>657</v>
      </c>
      <c r="F60" s="86" t="s">
        <v>68</v>
      </c>
      <c r="G60" s="86" t="s">
        <v>138</v>
      </c>
      <c r="H60" s="86" t="s">
        <v>648</v>
      </c>
      <c r="I60" s="87" t="s">
        <v>662</v>
      </c>
      <c r="J60" s="86"/>
      <c r="K60" s="87" t="s">
        <v>663</v>
      </c>
      <c r="L60" s="88" t="s">
        <v>66</v>
      </c>
      <c r="M60" s="87"/>
      <c r="N60"/>
      <c r="O60" s="66"/>
      <c r="P60" s="66"/>
      <c r="Q60" s="68"/>
      <c r="R60" s="67"/>
      <c r="S60" s="67"/>
      <c r="T60" s="67"/>
    </row>
    <row r="61" spans="1:20" ht="20.25" customHeight="1" x14ac:dyDescent="0.2">
      <c r="A61" s="28" t="str">
        <f t="shared" si="0"/>
        <v>00259</v>
      </c>
      <c r="B61" s="79" t="s">
        <v>543</v>
      </c>
      <c r="C61" s="90">
        <v>59</v>
      </c>
      <c r="D61" s="81" t="s">
        <v>136</v>
      </c>
      <c r="E61" s="81" t="s">
        <v>85</v>
      </c>
      <c r="F61" s="81" t="s">
        <v>68</v>
      </c>
      <c r="G61" s="81" t="s">
        <v>139</v>
      </c>
      <c r="H61" s="81" t="s">
        <v>654</v>
      </c>
      <c r="I61" s="82" t="s">
        <v>664</v>
      </c>
      <c r="J61" s="81"/>
      <c r="K61" s="82" t="s">
        <v>665</v>
      </c>
      <c r="L61" s="83" t="s">
        <v>66</v>
      </c>
      <c r="M61" s="82"/>
      <c r="O61" s="66"/>
      <c r="P61" s="66"/>
      <c r="Q61" s="66"/>
      <c r="R61" s="66"/>
      <c r="S61" s="66"/>
      <c r="T61" s="66"/>
    </row>
    <row r="62" spans="1:20" s="1" customFormat="1" ht="20.25" customHeight="1" x14ac:dyDescent="0.2">
      <c r="A62" s="28" t="str">
        <f t="shared" si="0"/>
        <v>00260</v>
      </c>
      <c r="B62" s="84" t="s">
        <v>543</v>
      </c>
      <c r="C62" s="89">
        <v>60</v>
      </c>
      <c r="D62" s="86" t="s">
        <v>136</v>
      </c>
      <c r="E62" s="86" t="s">
        <v>657</v>
      </c>
      <c r="F62" s="86" t="s">
        <v>68</v>
      </c>
      <c r="G62" s="86" t="s">
        <v>128</v>
      </c>
      <c r="H62" s="86" t="s">
        <v>648</v>
      </c>
      <c r="I62" s="87" t="s">
        <v>666</v>
      </c>
      <c r="J62" s="86"/>
      <c r="K62" s="87" t="s">
        <v>667</v>
      </c>
      <c r="L62" s="88" t="s">
        <v>66</v>
      </c>
      <c r="M62" s="87"/>
      <c r="N62"/>
      <c r="O62" s="66"/>
      <c r="P62" s="66"/>
      <c r="Q62" s="68"/>
      <c r="R62" s="67"/>
      <c r="S62" s="67"/>
      <c r="T62" s="67"/>
    </row>
    <row r="63" spans="1:20" ht="20.25" customHeight="1" x14ac:dyDescent="0.2">
      <c r="A63" s="28" t="str">
        <f t="shared" si="0"/>
        <v>00261</v>
      </c>
      <c r="B63" s="79" t="s">
        <v>543</v>
      </c>
      <c r="C63" s="90">
        <v>61</v>
      </c>
      <c r="D63" s="81" t="s">
        <v>136</v>
      </c>
      <c r="E63" s="81" t="s">
        <v>70</v>
      </c>
      <c r="F63" s="81" t="s">
        <v>68</v>
      </c>
      <c r="G63" s="81" t="s">
        <v>140</v>
      </c>
      <c r="H63" s="81" t="s">
        <v>648</v>
      </c>
      <c r="I63" s="82" t="s">
        <v>668</v>
      </c>
      <c r="J63" s="81"/>
      <c r="K63" s="82" t="s">
        <v>669</v>
      </c>
      <c r="L63" s="83" t="s">
        <v>66</v>
      </c>
      <c r="M63" s="82"/>
      <c r="O63" s="66"/>
      <c r="P63" s="66"/>
      <c r="Q63" s="66"/>
      <c r="R63" s="66"/>
      <c r="S63" s="66"/>
      <c r="T63" s="66"/>
    </row>
    <row r="64" spans="1:20" s="1" customFormat="1" ht="20.25" customHeight="1" x14ac:dyDescent="0.2">
      <c r="A64" s="28" t="str">
        <f t="shared" si="0"/>
        <v>00262</v>
      </c>
      <c r="B64" s="84" t="s">
        <v>543</v>
      </c>
      <c r="C64" s="89">
        <v>62</v>
      </c>
      <c r="D64" s="86" t="s">
        <v>136</v>
      </c>
      <c r="E64" s="86" t="s">
        <v>79</v>
      </c>
      <c r="F64" s="86" t="s">
        <v>68</v>
      </c>
      <c r="G64" s="86" t="s">
        <v>140</v>
      </c>
      <c r="H64" s="86" t="s">
        <v>651</v>
      </c>
      <c r="I64" s="87" t="s">
        <v>670</v>
      </c>
      <c r="J64" s="86"/>
      <c r="K64" s="87" t="s">
        <v>671</v>
      </c>
      <c r="L64" s="88" t="s">
        <v>66</v>
      </c>
      <c r="M64" s="87"/>
      <c r="N64"/>
      <c r="O64" s="66"/>
      <c r="P64" s="66"/>
      <c r="Q64" s="67"/>
      <c r="R64" s="67"/>
      <c r="S64" s="67"/>
      <c r="T64" s="67"/>
    </row>
    <row r="65" spans="1:20" ht="20.25" customHeight="1" x14ac:dyDescent="0.2">
      <c r="A65" s="28" t="str">
        <f t="shared" si="0"/>
        <v>00263</v>
      </c>
      <c r="B65" s="79" t="s">
        <v>543</v>
      </c>
      <c r="C65" s="90">
        <v>63</v>
      </c>
      <c r="D65" s="81" t="s">
        <v>136</v>
      </c>
      <c r="E65" s="81" t="s">
        <v>85</v>
      </c>
      <c r="F65" s="81" t="s">
        <v>68</v>
      </c>
      <c r="G65" s="81" t="s">
        <v>140</v>
      </c>
      <c r="H65" s="81" t="s">
        <v>654</v>
      </c>
      <c r="I65" s="82" t="s">
        <v>672</v>
      </c>
      <c r="J65" s="81"/>
      <c r="K65" s="82" t="s">
        <v>673</v>
      </c>
      <c r="L65" s="83" t="s">
        <v>66</v>
      </c>
      <c r="M65" s="82"/>
      <c r="O65" s="66"/>
      <c r="P65" s="66"/>
      <c r="Q65" s="66"/>
      <c r="R65" s="66"/>
      <c r="S65" s="66"/>
      <c r="T65" s="66"/>
    </row>
    <row r="66" spans="1:20" s="1" customFormat="1" ht="20.25" customHeight="1" x14ac:dyDescent="0.2">
      <c r="A66" s="28" t="str">
        <f t="shared" si="0"/>
        <v>00264</v>
      </c>
      <c r="B66" s="84" t="s">
        <v>543</v>
      </c>
      <c r="C66" s="89">
        <v>64</v>
      </c>
      <c r="D66" s="86" t="s">
        <v>136</v>
      </c>
      <c r="E66" s="86" t="s">
        <v>70</v>
      </c>
      <c r="F66" s="86" t="s">
        <v>68</v>
      </c>
      <c r="G66" s="86" t="s">
        <v>130</v>
      </c>
      <c r="H66" s="86" t="s">
        <v>648</v>
      </c>
      <c r="I66" s="87" t="s">
        <v>674</v>
      </c>
      <c r="J66" s="86"/>
      <c r="K66" s="87" t="s">
        <v>675</v>
      </c>
      <c r="L66" s="88" t="s">
        <v>66</v>
      </c>
      <c r="M66" s="87"/>
      <c r="N66"/>
      <c r="O66" s="66"/>
      <c r="P66" s="66"/>
      <c r="Q66" s="67"/>
      <c r="R66" s="67"/>
      <c r="S66" s="67"/>
      <c r="T66" s="67"/>
    </row>
    <row r="67" spans="1:20" ht="20.25" customHeight="1" x14ac:dyDescent="0.2">
      <c r="A67" s="28" t="str">
        <f t="shared" ref="A67:A133" si="1">B67&amp;C67</f>
        <v>00265</v>
      </c>
      <c r="B67" s="79" t="s">
        <v>543</v>
      </c>
      <c r="C67" s="90">
        <v>65</v>
      </c>
      <c r="D67" s="81" t="s">
        <v>136</v>
      </c>
      <c r="E67" s="81" t="s">
        <v>79</v>
      </c>
      <c r="F67" s="81" t="s">
        <v>68</v>
      </c>
      <c r="G67" s="81" t="s">
        <v>130</v>
      </c>
      <c r="H67" s="81" t="s">
        <v>651</v>
      </c>
      <c r="I67" s="82" t="s">
        <v>676</v>
      </c>
      <c r="J67" s="81"/>
      <c r="K67" s="82" t="s">
        <v>677</v>
      </c>
      <c r="L67" s="83" t="s">
        <v>66</v>
      </c>
      <c r="M67" s="82"/>
      <c r="O67" s="66"/>
      <c r="P67" s="66"/>
      <c r="Q67" s="66"/>
      <c r="R67" s="66"/>
      <c r="S67" s="66"/>
      <c r="T67" s="66"/>
    </row>
    <row r="68" spans="1:20" s="1" customFormat="1" ht="20.25" customHeight="1" x14ac:dyDescent="0.2">
      <c r="A68" s="28" t="str">
        <f t="shared" si="1"/>
        <v>00266</v>
      </c>
      <c r="B68" s="84" t="s">
        <v>543</v>
      </c>
      <c r="C68" s="89">
        <v>66</v>
      </c>
      <c r="D68" s="86" t="s">
        <v>136</v>
      </c>
      <c r="E68" s="86" t="s">
        <v>85</v>
      </c>
      <c r="F68" s="86" t="s">
        <v>68</v>
      </c>
      <c r="G68" s="86" t="s">
        <v>130</v>
      </c>
      <c r="H68" s="86" t="s">
        <v>654</v>
      </c>
      <c r="I68" s="87" t="s">
        <v>678</v>
      </c>
      <c r="J68" s="86"/>
      <c r="K68" s="87" t="s">
        <v>679</v>
      </c>
      <c r="L68" s="88" t="s">
        <v>66</v>
      </c>
      <c r="M68" s="87"/>
      <c r="N68"/>
      <c r="O68" s="66"/>
      <c r="P68" s="66"/>
      <c r="Q68" s="67"/>
      <c r="R68" s="67"/>
      <c r="S68" s="67"/>
      <c r="T68" s="67"/>
    </row>
    <row r="69" spans="1:20" ht="20.25" customHeight="1" x14ac:dyDescent="0.2">
      <c r="A69" s="28" t="str">
        <f t="shared" si="1"/>
        <v>00267</v>
      </c>
      <c r="B69" s="79" t="s">
        <v>543</v>
      </c>
      <c r="C69" s="90">
        <v>67</v>
      </c>
      <c r="D69" s="81" t="s">
        <v>136</v>
      </c>
      <c r="E69" s="81" t="s">
        <v>657</v>
      </c>
      <c r="F69" s="81" t="s">
        <v>68</v>
      </c>
      <c r="G69" s="81" t="s">
        <v>141</v>
      </c>
      <c r="H69" s="81" t="s">
        <v>648</v>
      </c>
      <c r="I69" s="82" t="s">
        <v>680</v>
      </c>
      <c r="J69" s="81"/>
      <c r="K69" s="82" t="s">
        <v>681</v>
      </c>
      <c r="L69" s="83" t="s">
        <v>66</v>
      </c>
      <c r="M69" s="82"/>
      <c r="O69" s="66"/>
      <c r="P69" s="66"/>
      <c r="Q69" s="68"/>
      <c r="R69" s="66"/>
      <c r="S69" s="66"/>
      <c r="T69" s="66"/>
    </row>
    <row r="70" spans="1:20" s="24" customFormat="1" ht="20.25" customHeight="1" x14ac:dyDescent="0.2">
      <c r="A70" s="28" t="str">
        <f t="shared" si="1"/>
        <v>00268</v>
      </c>
      <c r="B70" s="84" t="s">
        <v>543</v>
      </c>
      <c r="C70" s="89">
        <v>68</v>
      </c>
      <c r="D70" s="86" t="s">
        <v>136</v>
      </c>
      <c r="E70" s="86" t="s">
        <v>657</v>
      </c>
      <c r="F70" s="86" t="s">
        <v>68</v>
      </c>
      <c r="G70" s="86" t="s">
        <v>142</v>
      </c>
      <c r="H70" s="86" t="s">
        <v>648</v>
      </c>
      <c r="I70" s="87" t="s">
        <v>682</v>
      </c>
      <c r="J70" s="86"/>
      <c r="K70" s="87" t="s">
        <v>683</v>
      </c>
      <c r="L70" s="88" t="s">
        <v>66</v>
      </c>
      <c r="M70" s="87"/>
      <c r="N70"/>
      <c r="O70" s="66"/>
      <c r="P70" s="66"/>
      <c r="Q70" s="68"/>
      <c r="R70" s="68"/>
      <c r="S70" s="68"/>
      <c r="T70" s="68"/>
    </row>
    <row r="71" spans="1:20" ht="20.25" customHeight="1" x14ac:dyDescent="0.2">
      <c r="A71" s="28" t="str">
        <f t="shared" si="1"/>
        <v>00269</v>
      </c>
      <c r="B71" s="79" t="s">
        <v>543</v>
      </c>
      <c r="C71" s="90">
        <v>69</v>
      </c>
      <c r="D71" s="81" t="s">
        <v>136</v>
      </c>
      <c r="E71" s="81" t="s">
        <v>657</v>
      </c>
      <c r="F71" s="81" t="s">
        <v>68</v>
      </c>
      <c r="G71" s="81" t="s">
        <v>134</v>
      </c>
      <c r="H71" s="81" t="s">
        <v>648</v>
      </c>
      <c r="I71" s="82" t="s">
        <v>684</v>
      </c>
      <c r="J71" s="81"/>
      <c r="K71" s="82" t="s">
        <v>685</v>
      </c>
      <c r="L71" s="83" t="s">
        <v>66</v>
      </c>
      <c r="M71" s="82"/>
      <c r="O71" s="66"/>
      <c r="P71" s="66"/>
      <c r="Q71" s="68"/>
      <c r="R71" s="66"/>
      <c r="S71" s="66"/>
      <c r="T71" s="66"/>
    </row>
    <row r="72" spans="1:20" ht="20.25" customHeight="1" x14ac:dyDescent="0.2">
      <c r="A72" s="28" t="str">
        <f>B72&amp;C72</f>
        <v>00270</v>
      </c>
      <c r="B72" s="84" t="s">
        <v>543</v>
      </c>
      <c r="C72" s="89">
        <v>70</v>
      </c>
      <c r="D72" s="86" t="s">
        <v>136</v>
      </c>
      <c r="E72" s="86" t="s">
        <v>70</v>
      </c>
      <c r="F72" s="86" t="s">
        <v>68</v>
      </c>
      <c r="G72" s="86" t="s">
        <v>143</v>
      </c>
      <c r="H72" s="86" t="s">
        <v>648</v>
      </c>
      <c r="I72" s="87" t="s">
        <v>686</v>
      </c>
      <c r="J72" s="86"/>
      <c r="K72" s="87" t="s">
        <v>687</v>
      </c>
      <c r="L72" s="88" t="s">
        <v>66</v>
      </c>
      <c r="M72" s="87"/>
      <c r="O72" s="66"/>
      <c r="P72" s="66"/>
      <c r="Q72" s="66"/>
      <c r="R72" s="66"/>
      <c r="S72" s="66"/>
      <c r="T72" s="66"/>
    </row>
    <row r="73" spans="1:20" s="24" customFormat="1" ht="20.25" customHeight="1" x14ac:dyDescent="0.2">
      <c r="A73" s="28" t="str">
        <f>B73&amp;C73</f>
        <v>00271</v>
      </c>
      <c r="B73" s="79" t="s">
        <v>543</v>
      </c>
      <c r="C73" s="90">
        <v>71</v>
      </c>
      <c r="D73" s="81" t="s">
        <v>136</v>
      </c>
      <c r="E73" s="81" t="s">
        <v>79</v>
      </c>
      <c r="F73" s="81" t="s">
        <v>68</v>
      </c>
      <c r="G73" s="81" t="s">
        <v>143</v>
      </c>
      <c r="H73" s="81" t="s">
        <v>651</v>
      </c>
      <c r="I73" s="82" t="s">
        <v>688</v>
      </c>
      <c r="J73" s="81"/>
      <c r="K73" s="82" t="s">
        <v>689</v>
      </c>
      <c r="L73" s="83" t="s">
        <v>66</v>
      </c>
      <c r="M73" s="82"/>
      <c r="N73"/>
      <c r="O73" s="66"/>
      <c r="P73" s="66"/>
      <c r="Q73" s="68"/>
      <c r="R73" s="68"/>
      <c r="S73" s="68"/>
      <c r="T73" s="68"/>
    </row>
    <row r="74" spans="1:20" ht="20.25" customHeight="1" x14ac:dyDescent="0.2">
      <c r="A74" s="28" t="str">
        <f>B74&amp;C74</f>
        <v>00272</v>
      </c>
      <c r="B74" s="84" t="s">
        <v>543</v>
      </c>
      <c r="C74" s="89">
        <v>72</v>
      </c>
      <c r="D74" s="86" t="s">
        <v>136</v>
      </c>
      <c r="E74" s="86" t="s">
        <v>85</v>
      </c>
      <c r="F74" s="86" t="s">
        <v>68</v>
      </c>
      <c r="G74" s="86" t="s">
        <v>143</v>
      </c>
      <c r="H74" s="86" t="s">
        <v>654</v>
      </c>
      <c r="I74" s="87" t="s">
        <v>284</v>
      </c>
      <c r="J74" s="86"/>
      <c r="K74" s="87" t="s">
        <v>690</v>
      </c>
      <c r="L74" s="88" t="s">
        <v>66</v>
      </c>
      <c r="M74" s="87"/>
      <c r="O74" s="66"/>
      <c r="P74" s="66"/>
      <c r="Q74" s="66"/>
      <c r="R74" s="66"/>
      <c r="S74" s="66"/>
      <c r="T74" s="66"/>
    </row>
    <row r="75" spans="1:20" s="24" customFormat="1" ht="20.25" customHeight="1" x14ac:dyDescent="0.2">
      <c r="A75" s="28" t="str">
        <f t="shared" si="1"/>
        <v>00273</v>
      </c>
      <c r="B75" s="79" t="s">
        <v>543</v>
      </c>
      <c r="C75" s="90">
        <v>73</v>
      </c>
      <c r="D75" s="81" t="s">
        <v>136</v>
      </c>
      <c r="E75" s="81" t="s">
        <v>70</v>
      </c>
      <c r="F75" s="81" t="s">
        <v>68</v>
      </c>
      <c r="G75" s="81" t="s">
        <v>211</v>
      </c>
      <c r="H75" s="81" t="s">
        <v>648</v>
      </c>
      <c r="I75" s="82" t="s">
        <v>691</v>
      </c>
      <c r="J75" s="81"/>
      <c r="K75" s="82" t="s">
        <v>692</v>
      </c>
      <c r="L75" s="83" t="s">
        <v>66</v>
      </c>
      <c r="M75" s="82"/>
      <c r="N75"/>
      <c r="O75" s="66"/>
      <c r="P75" s="66"/>
      <c r="Q75" s="68"/>
      <c r="R75" s="68"/>
      <c r="S75" s="68"/>
      <c r="T75" s="68"/>
    </row>
    <row r="76" spans="1:20" ht="20.25" customHeight="1" x14ac:dyDescent="0.2">
      <c r="A76" s="28" t="str">
        <f t="shared" si="1"/>
        <v>00274</v>
      </c>
      <c r="B76" s="84" t="s">
        <v>543</v>
      </c>
      <c r="C76" s="89">
        <v>74</v>
      </c>
      <c r="D76" s="86" t="s">
        <v>136</v>
      </c>
      <c r="E76" s="86" t="s">
        <v>79</v>
      </c>
      <c r="F76" s="86" t="s">
        <v>68</v>
      </c>
      <c r="G76" s="86" t="s">
        <v>211</v>
      </c>
      <c r="H76" s="86" t="s">
        <v>651</v>
      </c>
      <c r="I76" s="87" t="s">
        <v>693</v>
      </c>
      <c r="J76" s="86"/>
      <c r="K76" s="87" t="s">
        <v>694</v>
      </c>
      <c r="L76" s="88" t="s">
        <v>66</v>
      </c>
      <c r="M76" s="87"/>
      <c r="O76" s="66"/>
      <c r="P76" s="66"/>
      <c r="Q76" s="66"/>
      <c r="R76" s="66"/>
      <c r="S76" s="66"/>
      <c r="T76" s="66"/>
    </row>
    <row r="77" spans="1:20" s="24" customFormat="1" ht="20.25" customHeight="1" x14ac:dyDescent="0.2">
      <c r="A77" s="28" t="str">
        <f t="shared" si="1"/>
        <v>00275</v>
      </c>
      <c r="B77" s="79" t="s">
        <v>543</v>
      </c>
      <c r="C77" s="90">
        <v>75</v>
      </c>
      <c r="D77" s="81" t="s">
        <v>136</v>
      </c>
      <c r="E77" s="81" t="s">
        <v>85</v>
      </c>
      <c r="F77" s="81" t="s">
        <v>68</v>
      </c>
      <c r="G77" s="81" t="s">
        <v>211</v>
      </c>
      <c r="H77" s="81" t="s">
        <v>654</v>
      </c>
      <c r="I77" s="82" t="s">
        <v>695</v>
      </c>
      <c r="J77" s="81"/>
      <c r="K77" s="82" t="s">
        <v>696</v>
      </c>
      <c r="L77" s="83" t="s">
        <v>66</v>
      </c>
      <c r="M77" s="82"/>
      <c r="N77"/>
      <c r="O77" s="66"/>
      <c r="P77" s="66"/>
      <c r="Q77" s="68"/>
      <c r="R77" s="68"/>
      <c r="S77" s="68"/>
      <c r="T77" s="68"/>
    </row>
    <row r="78" spans="1:20" ht="20.25" customHeight="1" x14ac:dyDescent="0.2">
      <c r="A78" s="28" t="str">
        <f t="shared" si="1"/>
        <v>00276</v>
      </c>
      <c r="B78" s="84" t="s">
        <v>543</v>
      </c>
      <c r="C78" s="89">
        <v>76</v>
      </c>
      <c r="D78" s="86" t="s">
        <v>697</v>
      </c>
      <c r="E78" s="86" t="s">
        <v>698</v>
      </c>
      <c r="F78" s="86" t="s">
        <v>68</v>
      </c>
      <c r="G78" s="86" t="s">
        <v>71</v>
      </c>
      <c r="H78" s="86" t="s">
        <v>253</v>
      </c>
      <c r="I78" s="87" t="s">
        <v>270</v>
      </c>
      <c r="J78" s="86"/>
      <c r="K78" s="87" t="s">
        <v>699</v>
      </c>
      <c r="L78" s="88" t="s">
        <v>66</v>
      </c>
      <c r="M78" s="87"/>
      <c r="O78" s="66"/>
      <c r="P78" s="66"/>
      <c r="Q78" s="66"/>
      <c r="R78" s="66"/>
      <c r="S78" s="66"/>
      <c r="T78" s="66"/>
    </row>
    <row r="79" spans="1:20" s="24" customFormat="1" ht="20.25" customHeight="1" x14ac:dyDescent="0.2">
      <c r="A79" s="28" t="str">
        <f t="shared" si="1"/>
        <v>00277</v>
      </c>
      <c r="B79" s="79" t="s">
        <v>543</v>
      </c>
      <c r="C79" s="90">
        <v>77</v>
      </c>
      <c r="D79" s="81" t="s">
        <v>697</v>
      </c>
      <c r="E79" s="81" t="s">
        <v>698</v>
      </c>
      <c r="F79" s="81" t="s">
        <v>68</v>
      </c>
      <c r="G79" s="81" t="s">
        <v>71</v>
      </c>
      <c r="H79" s="81" t="s">
        <v>251</v>
      </c>
      <c r="I79" s="82" t="s">
        <v>269</v>
      </c>
      <c r="J79" s="81"/>
      <c r="K79" s="82" t="s">
        <v>700</v>
      </c>
      <c r="L79" s="83" t="s">
        <v>66</v>
      </c>
      <c r="M79" s="82"/>
      <c r="N79"/>
      <c r="O79" s="66"/>
      <c r="P79" s="66"/>
      <c r="Q79" s="66"/>
      <c r="R79" s="66"/>
      <c r="S79" s="66"/>
      <c r="T79" s="66"/>
    </row>
    <row r="80" spans="1:20" ht="20.25" customHeight="1" x14ac:dyDescent="0.2">
      <c r="A80" s="28" t="str">
        <f t="shared" si="1"/>
        <v>00278</v>
      </c>
      <c r="B80" s="84" t="s">
        <v>543</v>
      </c>
      <c r="C80" s="89">
        <v>78</v>
      </c>
      <c r="D80" s="86" t="s">
        <v>697</v>
      </c>
      <c r="E80" s="86" t="s">
        <v>698</v>
      </c>
      <c r="F80" s="86" t="s">
        <v>68</v>
      </c>
      <c r="G80" s="86" t="s">
        <v>71</v>
      </c>
      <c r="H80" s="86" t="s">
        <v>250</v>
      </c>
      <c r="I80" s="87" t="s">
        <v>268</v>
      </c>
      <c r="J80" s="86"/>
      <c r="K80" s="87" t="s">
        <v>701</v>
      </c>
      <c r="L80" s="88" t="s">
        <v>66</v>
      </c>
      <c r="M80" s="87"/>
      <c r="O80" s="66"/>
      <c r="P80" s="66"/>
      <c r="Q80" s="66"/>
      <c r="R80" s="66"/>
      <c r="S80" s="66"/>
      <c r="T80" s="66"/>
    </row>
    <row r="81" spans="1:20" ht="20.25" customHeight="1" x14ac:dyDescent="0.2">
      <c r="A81" s="28" t="str">
        <f>B81&amp;C81</f>
        <v>00279</v>
      </c>
      <c r="B81" s="79" t="s">
        <v>543</v>
      </c>
      <c r="C81" s="90">
        <v>79</v>
      </c>
      <c r="D81" s="81" t="s">
        <v>697</v>
      </c>
      <c r="E81" s="81" t="s">
        <v>698</v>
      </c>
      <c r="F81" s="81" t="s">
        <v>68</v>
      </c>
      <c r="G81" s="81" t="s">
        <v>702</v>
      </c>
      <c r="H81" s="81" t="s">
        <v>253</v>
      </c>
      <c r="I81" s="82" t="s">
        <v>374</v>
      </c>
      <c r="J81" s="81"/>
      <c r="K81" s="82" t="s">
        <v>703</v>
      </c>
      <c r="L81" s="83" t="s">
        <v>66</v>
      </c>
      <c r="M81" s="82"/>
      <c r="O81" s="66"/>
      <c r="P81" s="66"/>
      <c r="Q81" s="66"/>
      <c r="R81" s="66"/>
      <c r="S81" s="66"/>
      <c r="T81" s="66"/>
    </row>
    <row r="82" spans="1:20" s="24" customFormat="1" ht="20.25" customHeight="1" x14ac:dyDescent="0.2">
      <c r="A82" s="28" t="str">
        <f>B82&amp;C82</f>
        <v>00280</v>
      </c>
      <c r="B82" s="84" t="s">
        <v>543</v>
      </c>
      <c r="C82" s="89">
        <v>80</v>
      </c>
      <c r="D82" s="86" t="s">
        <v>697</v>
      </c>
      <c r="E82" s="86" t="s">
        <v>698</v>
      </c>
      <c r="F82" s="86" t="s">
        <v>68</v>
      </c>
      <c r="G82" s="86" t="s">
        <v>702</v>
      </c>
      <c r="H82" s="86" t="s">
        <v>251</v>
      </c>
      <c r="I82" s="87" t="s">
        <v>375</v>
      </c>
      <c r="J82" s="86"/>
      <c r="K82" s="87" t="s">
        <v>704</v>
      </c>
      <c r="L82" s="88" t="s">
        <v>66</v>
      </c>
      <c r="M82" s="87"/>
      <c r="N82"/>
      <c r="O82" s="66"/>
      <c r="P82" s="66"/>
      <c r="Q82" s="66"/>
      <c r="R82" s="66"/>
      <c r="S82" s="66"/>
      <c r="T82" s="66"/>
    </row>
    <row r="83" spans="1:20" s="24" customFormat="1" ht="20.25" customHeight="1" x14ac:dyDescent="0.2">
      <c r="A83" s="28" t="str">
        <f>B83&amp;C83</f>
        <v>00281</v>
      </c>
      <c r="B83" s="79" t="s">
        <v>543</v>
      </c>
      <c r="C83" s="90">
        <v>81</v>
      </c>
      <c r="D83" s="81" t="s">
        <v>697</v>
      </c>
      <c r="E83" s="81" t="s">
        <v>698</v>
      </c>
      <c r="F83" s="81" t="s">
        <v>68</v>
      </c>
      <c r="G83" s="81" t="s">
        <v>702</v>
      </c>
      <c r="H83" s="81" t="s">
        <v>250</v>
      </c>
      <c r="I83" s="82" t="s">
        <v>376</v>
      </c>
      <c r="J83" s="81"/>
      <c r="K83" s="82" t="s">
        <v>705</v>
      </c>
      <c r="L83" s="83" t="s">
        <v>66</v>
      </c>
      <c r="M83" s="82"/>
      <c r="N83"/>
      <c r="O83" s="66"/>
      <c r="P83" s="66"/>
      <c r="Q83" s="66"/>
      <c r="R83" s="66"/>
      <c r="S83" s="66"/>
      <c r="T83" s="66"/>
    </row>
    <row r="84" spans="1:20" s="24" customFormat="1" ht="20.25" customHeight="1" x14ac:dyDescent="0.2">
      <c r="A84" s="28" t="str">
        <f t="shared" si="1"/>
        <v>00282</v>
      </c>
      <c r="B84" s="84" t="s">
        <v>543</v>
      </c>
      <c r="C84" s="89">
        <v>82</v>
      </c>
      <c r="D84" s="86" t="s">
        <v>697</v>
      </c>
      <c r="E84" s="86" t="s">
        <v>698</v>
      </c>
      <c r="F84" s="86" t="s">
        <v>68</v>
      </c>
      <c r="G84" s="86" t="s">
        <v>147</v>
      </c>
      <c r="H84" s="86" t="s">
        <v>253</v>
      </c>
      <c r="I84" s="87" t="s">
        <v>267</v>
      </c>
      <c r="J84" s="86"/>
      <c r="K84" s="87" t="s">
        <v>706</v>
      </c>
      <c r="L84" s="88" t="s">
        <v>66</v>
      </c>
      <c r="M84" s="87"/>
      <c r="N84"/>
      <c r="O84" s="66"/>
      <c r="P84" s="66"/>
      <c r="Q84" s="66"/>
      <c r="R84" s="66"/>
      <c r="S84" s="66"/>
      <c r="T84" s="66"/>
    </row>
    <row r="85" spans="1:20" s="24" customFormat="1" ht="20.25" customHeight="1" x14ac:dyDescent="0.2">
      <c r="A85" s="28" t="str">
        <f t="shared" si="1"/>
        <v>00283</v>
      </c>
      <c r="B85" s="79" t="s">
        <v>543</v>
      </c>
      <c r="C85" s="90">
        <v>83</v>
      </c>
      <c r="D85" s="81" t="s">
        <v>697</v>
      </c>
      <c r="E85" s="81" t="s">
        <v>698</v>
      </c>
      <c r="F85" s="81" t="s">
        <v>68</v>
      </c>
      <c r="G85" s="81" t="s">
        <v>147</v>
      </c>
      <c r="H85" s="81" t="s">
        <v>251</v>
      </c>
      <c r="I85" s="82" t="s">
        <v>266</v>
      </c>
      <c r="J85" s="81"/>
      <c r="K85" s="82" t="s">
        <v>707</v>
      </c>
      <c r="L85" s="83" t="s">
        <v>66</v>
      </c>
      <c r="M85" s="82"/>
      <c r="N85"/>
      <c r="O85" s="66"/>
      <c r="P85" s="66"/>
      <c r="Q85" s="66"/>
      <c r="R85" s="66"/>
      <c r="S85" s="66"/>
      <c r="T85" s="66"/>
    </row>
    <row r="86" spans="1:20" ht="20.25" customHeight="1" x14ac:dyDescent="0.2">
      <c r="A86" s="28" t="str">
        <f t="shared" si="1"/>
        <v>00284</v>
      </c>
      <c r="B86" s="84" t="s">
        <v>543</v>
      </c>
      <c r="C86" s="89">
        <v>84</v>
      </c>
      <c r="D86" s="86" t="s">
        <v>697</v>
      </c>
      <c r="E86" s="86" t="s">
        <v>698</v>
      </c>
      <c r="F86" s="86" t="s">
        <v>68</v>
      </c>
      <c r="G86" s="86" t="s">
        <v>147</v>
      </c>
      <c r="H86" s="86" t="s">
        <v>250</v>
      </c>
      <c r="I86" s="87" t="s">
        <v>265</v>
      </c>
      <c r="J86" s="86"/>
      <c r="K86" s="87" t="s">
        <v>708</v>
      </c>
      <c r="L86" s="88" t="s">
        <v>66</v>
      </c>
      <c r="M86" s="87"/>
      <c r="O86" s="66"/>
      <c r="P86" s="66"/>
      <c r="Q86" s="66"/>
      <c r="R86" s="66"/>
      <c r="S86" s="66"/>
      <c r="T86" s="66"/>
    </row>
    <row r="87" spans="1:20" s="24" customFormat="1" ht="20.25" customHeight="1" x14ac:dyDescent="0.2">
      <c r="A87" s="28" t="str">
        <f t="shared" si="1"/>
        <v>00285</v>
      </c>
      <c r="B87" s="79" t="s">
        <v>543</v>
      </c>
      <c r="C87" s="90">
        <v>85</v>
      </c>
      <c r="D87" s="81" t="s">
        <v>709</v>
      </c>
      <c r="E87" s="81" t="s">
        <v>657</v>
      </c>
      <c r="F87" s="81" t="s">
        <v>68</v>
      </c>
      <c r="G87" s="81" t="s">
        <v>71</v>
      </c>
      <c r="H87" s="81" t="s">
        <v>285</v>
      </c>
      <c r="I87" s="82" t="s">
        <v>264</v>
      </c>
      <c r="J87" s="81"/>
      <c r="K87" s="82" t="s">
        <v>710</v>
      </c>
      <c r="L87" s="83" t="s">
        <v>66</v>
      </c>
      <c r="M87" s="82"/>
      <c r="N87"/>
      <c r="O87" s="66"/>
      <c r="P87" s="66"/>
      <c r="Q87" s="66"/>
      <c r="R87" s="66"/>
      <c r="S87" s="66"/>
      <c r="T87" s="66"/>
    </row>
    <row r="88" spans="1:20" ht="20.25" customHeight="1" x14ac:dyDescent="0.2">
      <c r="A88" s="28" t="str">
        <f t="shared" si="1"/>
        <v>00286</v>
      </c>
      <c r="B88" s="84" t="s">
        <v>543</v>
      </c>
      <c r="C88" s="89">
        <v>86</v>
      </c>
      <c r="D88" s="86" t="s">
        <v>709</v>
      </c>
      <c r="E88" s="86" t="s">
        <v>657</v>
      </c>
      <c r="F88" s="86" t="s">
        <v>68</v>
      </c>
      <c r="G88" s="86" t="s">
        <v>71</v>
      </c>
      <c r="H88" s="86" t="s">
        <v>286</v>
      </c>
      <c r="I88" s="87" t="s">
        <v>287</v>
      </c>
      <c r="J88" s="86"/>
      <c r="K88" s="87" t="s">
        <v>711</v>
      </c>
      <c r="L88" s="88" t="s">
        <v>66</v>
      </c>
      <c r="M88" s="87"/>
      <c r="O88" s="66"/>
      <c r="P88" s="66"/>
      <c r="Q88" s="66"/>
      <c r="R88" s="66"/>
      <c r="S88" s="66"/>
      <c r="T88" s="66"/>
    </row>
    <row r="89" spans="1:20" s="24" customFormat="1" ht="20.25" customHeight="1" x14ac:dyDescent="0.2">
      <c r="A89" s="28" t="str">
        <f t="shared" si="1"/>
        <v>00287</v>
      </c>
      <c r="B89" s="79" t="s">
        <v>543</v>
      </c>
      <c r="C89" s="90">
        <v>87</v>
      </c>
      <c r="D89" s="81" t="s">
        <v>709</v>
      </c>
      <c r="E89" s="81" t="s">
        <v>657</v>
      </c>
      <c r="F89" s="81" t="s">
        <v>68</v>
      </c>
      <c r="G89" s="81" t="s">
        <v>712</v>
      </c>
      <c r="H89" s="81" t="s">
        <v>285</v>
      </c>
      <c r="I89" s="82" t="s">
        <v>713</v>
      </c>
      <c r="J89" s="81"/>
      <c r="K89" s="82" t="s">
        <v>714</v>
      </c>
      <c r="L89" s="83" t="s">
        <v>66</v>
      </c>
      <c r="M89" s="82"/>
      <c r="N89"/>
      <c r="O89" s="66"/>
      <c r="P89" s="66"/>
      <c r="Q89" s="66"/>
      <c r="R89" s="66"/>
      <c r="S89" s="66"/>
      <c r="T89" s="66"/>
    </row>
    <row r="90" spans="1:20" ht="20.25" customHeight="1" x14ac:dyDescent="0.2">
      <c r="A90" s="28" t="str">
        <f t="shared" si="1"/>
        <v>00288</v>
      </c>
      <c r="B90" s="84" t="s">
        <v>543</v>
      </c>
      <c r="C90" s="89">
        <v>88</v>
      </c>
      <c r="D90" s="86" t="s">
        <v>709</v>
      </c>
      <c r="E90" s="86" t="s">
        <v>657</v>
      </c>
      <c r="F90" s="86" t="s">
        <v>68</v>
      </c>
      <c r="G90" s="86" t="s">
        <v>712</v>
      </c>
      <c r="H90" s="86" t="s">
        <v>286</v>
      </c>
      <c r="I90" s="87" t="s">
        <v>715</v>
      </c>
      <c r="J90" s="86"/>
      <c r="K90" s="87" t="s">
        <v>716</v>
      </c>
      <c r="L90" s="88" t="s">
        <v>66</v>
      </c>
      <c r="M90" s="87"/>
      <c r="O90" s="66"/>
      <c r="P90" s="66"/>
      <c r="Q90" s="66"/>
      <c r="R90" s="66"/>
      <c r="S90" s="66"/>
      <c r="T90" s="66"/>
    </row>
    <row r="91" spans="1:20" s="24" customFormat="1" ht="20.25" customHeight="1" x14ac:dyDescent="0.2">
      <c r="A91" s="28" t="str">
        <f t="shared" si="1"/>
        <v>00289</v>
      </c>
      <c r="B91" s="79" t="s">
        <v>543</v>
      </c>
      <c r="C91" s="90">
        <v>89</v>
      </c>
      <c r="D91" s="81" t="s">
        <v>709</v>
      </c>
      <c r="E91" s="81" t="s">
        <v>657</v>
      </c>
      <c r="F91" s="81" t="s">
        <v>68</v>
      </c>
      <c r="G91" s="81" t="s">
        <v>130</v>
      </c>
      <c r="H91" s="81" t="s">
        <v>285</v>
      </c>
      <c r="I91" s="82" t="s">
        <v>717</v>
      </c>
      <c r="J91" s="81"/>
      <c r="K91" s="82" t="s">
        <v>718</v>
      </c>
      <c r="L91" s="83" t="s">
        <v>66</v>
      </c>
      <c r="M91" s="82"/>
      <c r="N91"/>
      <c r="O91" s="66"/>
      <c r="P91" s="66"/>
      <c r="Q91" s="66"/>
      <c r="R91" s="66"/>
      <c r="S91" s="66"/>
      <c r="T91" s="66"/>
    </row>
    <row r="92" spans="1:20" ht="20.25" customHeight="1" x14ac:dyDescent="0.2">
      <c r="A92" s="28" t="str">
        <f>B92&amp;C92</f>
        <v>00290</v>
      </c>
      <c r="B92" s="84" t="s">
        <v>543</v>
      </c>
      <c r="C92" s="89">
        <v>90</v>
      </c>
      <c r="D92" s="86" t="s">
        <v>709</v>
      </c>
      <c r="E92" s="86" t="s">
        <v>657</v>
      </c>
      <c r="F92" s="86" t="s">
        <v>68</v>
      </c>
      <c r="G92" s="86" t="s">
        <v>130</v>
      </c>
      <c r="H92" s="86" t="s">
        <v>286</v>
      </c>
      <c r="I92" s="87" t="s">
        <v>719</v>
      </c>
      <c r="J92" s="86"/>
      <c r="K92" s="87" t="s">
        <v>720</v>
      </c>
      <c r="L92" s="88" t="s">
        <v>66</v>
      </c>
      <c r="M92" s="87"/>
      <c r="O92" s="66"/>
      <c r="P92" s="66"/>
      <c r="Q92" s="66"/>
      <c r="R92" s="66"/>
      <c r="S92" s="66"/>
      <c r="T92" s="66"/>
    </row>
    <row r="93" spans="1:20" s="24" customFormat="1" ht="20.25" customHeight="1" x14ac:dyDescent="0.2">
      <c r="A93" s="28" t="str">
        <f t="shared" si="1"/>
        <v>00291</v>
      </c>
      <c r="B93" s="79" t="s">
        <v>543</v>
      </c>
      <c r="C93" s="90">
        <v>91</v>
      </c>
      <c r="D93" s="81" t="s">
        <v>709</v>
      </c>
      <c r="E93" s="81" t="s">
        <v>657</v>
      </c>
      <c r="F93" s="81" t="s">
        <v>68</v>
      </c>
      <c r="G93" s="81" t="s">
        <v>147</v>
      </c>
      <c r="H93" s="81" t="s">
        <v>285</v>
      </c>
      <c r="I93" s="82" t="s">
        <v>263</v>
      </c>
      <c r="J93" s="81"/>
      <c r="K93" s="82" t="s">
        <v>721</v>
      </c>
      <c r="L93" s="83" t="s">
        <v>66</v>
      </c>
      <c r="M93" s="82"/>
      <c r="N93"/>
      <c r="O93" s="66"/>
      <c r="P93" s="66"/>
      <c r="Q93" s="66"/>
      <c r="R93" s="66"/>
      <c r="S93" s="66"/>
      <c r="T93" s="66"/>
    </row>
    <row r="94" spans="1:20" ht="20.25" customHeight="1" x14ac:dyDescent="0.2">
      <c r="A94" s="28" t="str">
        <f t="shared" si="1"/>
        <v>00292</v>
      </c>
      <c r="B94" s="84" t="s">
        <v>543</v>
      </c>
      <c r="C94" s="89">
        <v>92</v>
      </c>
      <c r="D94" s="86" t="s">
        <v>709</v>
      </c>
      <c r="E94" s="86" t="s">
        <v>657</v>
      </c>
      <c r="F94" s="86" t="s">
        <v>68</v>
      </c>
      <c r="G94" s="86" t="s">
        <v>147</v>
      </c>
      <c r="H94" s="86" t="s">
        <v>286</v>
      </c>
      <c r="I94" s="87" t="s">
        <v>288</v>
      </c>
      <c r="J94" s="86"/>
      <c r="K94" s="87" t="s">
        <v>722</v>
      </c>
      <c r="L94" s="88" t="s">
        <v>66</v>
      </c>
      <c r="M94" s="87"/>
      <c r="O94" s="66"/>
      <c r="P94" s="66"/>
      <c r="Q94" s="66"/>
      <c r="R94" s="66"/>
      <c r="S94" s="66"/>
      <c r="T94" s="66"/>
    </row>
    <row r="95" spans="1:20" s="24" customFormat="1" ht="20.25" customHeight="1" x14ac:dyDescent="0.2">
      <c r="A95" s="28" t="str">
        <f t="shared" si="1"/>
        <v>00293</v>
      </c>
      <c r="B95" s="79" t="s">
        <v>543</v>
      </c>
      <c r="C95" s="90">
        <v>93</v>
      </c>
      <c r="D95" s="81" t="s">
        <v>709</v>
      </c>
      <c r="E95" s="81" t="s">
        <v>657</v>
      </c>
      <c r="F95" s="81" t="s">
        <v>68</v>
      </c>
      <c r="G95" s="81" t="s">
        <v>723</v>
      </c>
      <c r="H95" s="81" t="s">
        <v>285</v>
      </c>
      <c r="I95" s="82" t="s">
        <v>724</v>
      </c>
      <c r="J95" s="81"/>
      <c r="K95" s="82" t="s">
        <v>725</v>
      </c>
      <c r="L95" s="83" t="s">
        <v>66</v>
      </c>
      <c r="M95" s="82"/>
      <c r="N95"/>
      <c r="O95" s="66"/>
      <c r="P95" s="66"/>
      <c r="Q95" s="66"/>
      <c r="R95" s="66"/>
      <c r="S95" s="66"/>
      <c r="T95" s="66"/>
    </row>
    <row r="96" spans="1:20" ht="20.25" customHeight="1" x14ac:dyDescent="0.2">
      <c r="A96" s="28" t="str">
        <f t="shared" si="1"/>
        <v>00294</v>
      </c>
      <c r="B96" s="84" t="s">
        <v>543</v>
      </c>
      <c r="C96" s="89">
        <v>94</v>
      </c>
      <c r="D96" s="86" t="s">
        <v>709</v>
      </c>
      <c r="E96" s="86" t="s">
        <v>657</v>
      </c>
      <c r="F96" s="86" t="s">
        <v>68</v>
      </c>
      <c r="G96" s="86" t="s">
        <v>723</v>
      </c>
      <c r="H96" s="86" t="s">
        <v>286</v>
      </c>
      <c r="I96" s="87" t="s">
        <v>726</v>
      </c>
      <c r="J96" s="86"/>
      <c r="K96" s="87" t="s">
        <v>727</v>
      </c>
      <c r="L96" s="88" t="s">
        <v>66</v>
      </c>
      <c r="M96" s="87"/>
      <c r="O96" s="66"/>
      <c r="P96" s="66"/>
      <c r="Q96" s="66"/>
      <c r="R96" s="66"/>
      <c r="S96" s="66"/>
      <c r="T96" s="66"/>
    </row>
    <row r="97" spans="1:20" ht="20.25" customHeight="1" x14ac:dyDescent="0.2">
      <c r="A97" s="28" t="str">
        <f t="shared" si="1"/>
        <v>00401</v>
      </c>
      <c r="B97" s="79" t="s">
        <v>728</v>
      </c>
      <c r="C97" s="80" t="s">
        <v>540</v>
      </c>
      <c r="D97" s="81" t="s">
        <v>69</v>
      </c>
      <c r="E97" s="81" t="s">
        <v>70</v>
      </c>
      <c r="F97" s="81" t="s">
        <v>552</v>
      </c>
      <c r="G97" s="81" t="s">
        <v>129</v>
      </c>
      <c r="H97" s="81">
        <v>114</v>
      </c>
      <c r="I97" s="82" t="s">
        <v>377</v>
      </c>
      <c r="J97" s="81" t="s">
        <v>541</v>
      </c>
      <c r="K97" s="82" t="s">
        <v>729</v>
      </c>
      <c r="L97" s="83" t="s">
        <v>73</v>
      </c>
      <c r="M97" s="82" t="s">
        <v>730</v>
      </c>
      <c r="O97" s="66"/>
      <c r="P97" s="66"/>
      <c r="Q97" s="66"/>
      <c r="R97" s="66"/>
      <c r="S97" s="66"/>
      <c r="T97" s="66"/>
    </row>
    <row r="98" spans="1:20" ht="20.25" customHeight="1" x14ac:dyDescent="0.2">
      <c r="A98" s="28" t="str">
        <f t="shared" si="1"/>
        <v>00402</v>
      </c>
      <c r="B98" s="84" t="s">
        <v>728</v>
      </c>
      <c r="C98" s="85" t="s">
        <v>572</v>
      </c>
      <c r="D98" s="86" t="s">
        <v>69</v>
      </c>
      <c r="E98" s="86" t="s">
        <v>70</v>
      </c>
      <c r="F98" s="86" t="s">
        <v>552</v>
      </c>
      <c r="G98" s="86" t="s">
        <v>129</v>
      </c>
      <c r="H98" s="86">
        <v>115</v>
      </c>
      <c r="I98" s="87" t="s">
        <v>378</v>
      </c>
      <c r="J98" s="86" t="s">
        <v>542</v>
      </c>
      <c r="K98" s="87" t="s">
        <v>731</v>
      </c>
      <c r="L98" s="88" t="s">
        <v>73</v>
      </c>
      <c r="M98" s="87" t="s">
        <v>614</v>
      </c>
      <c r="O98" s="66"/>
      <c r="P98" s="66"/>
      <c r="Q98" s="66"/>
      <c r="R98" s="66"/>
      <c r="S98" s="66"/>
      <c r="T98" s="66"/>
    </row>
    <row r="99" spans="1:20" ht="20.25" customHeight="1" x14ac:dyDescent="0.2">
      <c r="A99" s="28" t="str">
        <f t="shared" si="1"/>
        <v>00403</v>
      </c>
      <c r="B99" s="79" t="s">
        <v>728</v>
      </c>
      <c r="C99" s="80" t="s">
        <v>576</v>
      </c>
      <c r="D99" s="81" t="s">
        <v>69</v>
      </c>
      <c r="E99" s="81" t="s">
        <v>79</v>
      </c>
      <c r="F99" s="81" t="s">
        <v>552</v>
      </c>
      <c r="G99" s="81" t="s">
        <v>129</v>
      </c>
      <c r="H99" s="81">
        <v>214</v>
      </c>
      <c r="I99" s="82" t="s">
        <v>379</v>
      </c>
      <c r="J99" s="81"/>
      <c r="K99" s="82" t="s">
        <v>732</v>
      </c>
      <c r="L99" s="83" t="s">
        <v>73</v>
      </c>
      <c r="M99" s="82"/>
      <c r="O99" s="66"/>
      <c r="P99" s="66"/>
      <c r="Q99" s="66"/>
      <c r="R99" s="66"/>
      <c r="S99" s="66"/>
      <c r="T99" s="66"/>
    </row>
    <row r="100" spans="1:20" ht="20.25" customHeight="1" x14ac:dyDescent="0.2">
      <c r="A100" s="28" t="str">
        <f t="shared" si="1"/>
        <v>00404</v>
      </c>
      <c r="B100" s="84" t="s">
        <v>728</v>
      </c>
      <c r="C100" s="85" t="s">
        <v>578</v>
      </c>
      <c r="D100" s="86" t="s">
        <v>69</v>
      </c>
      <c r="E100" s="86" t="s">
        <v>85</v>
      </c>
      <c r="F100" s="86" t="s">
        <v>552</v>
      </c>
      <c r="G100" s="86" t="s">
        <v>129</v>
      </c>
      <c r="H100" s="86">
        <v>314</v>
      </c>
      <c r="I100" s="87" t="s">
        <v>380</v>
      </c>
      <c r="J100" s="86"/>
      <c r="K100" s="87" t="s">
        <v>733</v>
      </c>
      <c r="L100" s="88" t="s">
        <v>73</v>
      </c>
      <c r="M100" s="87"/>
      <c r="O100" s="66"/>
      <c r="P100" s="66"/>
      <c r="Q100" s="66"/>
      <c r="R100" s="66"/>
      <c r="S100" s="66"/>
      <c r="T100" s="66"/>
    </row>
    <row r="101" spans="1:20" ht="20.25" customHeight="1" x14ac:dyDescent="0.2">
      <c r="A101" s="28" t="str">
        <f t="shared" si="1"/>
        <v>00405</v>
      </c>
      <c r="B101" s="79" t="s">
        <v>728</v>
      </c>
      <c r="C101" s="80" t="s">
        <v>580</v>
      </c>
      <c r="D101" s="81" t="s">
        <v>69</v>
      </c>
      <c r="E101" s="81" t="s">
        <v>91</v>
      </c>
      <c r="F101" s="81" t="s">
        <v>552</v>
      </c>
      <c r="G101" s="81" t="s">
        <v>129</v>
      </c>
      <c r="H101" s="81">
        <v>414</v>
      </c>
      <c r="I101" s="82" t="s">
        <v>381</v>
      </c>
      <c r="J101" s="81"/>
      <c r="K101" s="82" t="s">
        <v>734</v>
      </c>
      <c r="L101" s="83" t="s">
        <v>73</v>
      </c>
      <c r="M101" s="82"/>
      <c r="O101" s="66"/>
      <c r="P101" s="66"/>
      <c r="Q101" s="66"/>
      <c r="R101" s="66"/>
      <c r="S101" s="66"/>
      <c r="T101" s="66"/>
    </row>
    <row r="102" spans="1:20" ht="20.25" customHeight="1" x14ac:dyDescent="0.2">
      <c r="A102" s="28" t="str">
        <f t="shared" si="1"/>
        <v>00406</v>
      </c>
      <c r="B102" s="84" t="s">
        <v>728</v>
      </c>
      <c r="C102" s="85" t="s">
        <v>582</v>
      </c>
      <c r="D102" s="86" t="s">
        <v>69</v>
      </c>
      <c r="E102" s="86" t="s">
        <v>97</v>
      </c>
      <c r="F102" s="86" t="s">
        <v>552</v>
      </c>
      <c r="G102" s="86" t="s">
        <v>129</v>
      </c>
      <c r="H102" s="86">
        <v>514</v>
      </c>
      <c r="I102" s="87" t="s">
        <v>382</v>
      </c>
      <c r="J102" s="86"/>
      <c r="K102" s="87" t="s">
        <v>735</v>
      </c>
      <c r="L102" s="88" t="s">
        <v>73</v>
      </c>
      <c r="M102" s="87"/>
      <c r="O102" s="66"/>
      <c r="P102" s="66"/>
      <c r="Q102" s="66"/>
      <c r="R102" s="66"/>
      <c r="S102" s="66"/>
      <c r="T102" s="66"/>
    </row>
    <row r="103" spans="1:20" ht="20.25" customHeight="1" x14ac:dyDescent="0.2">
      <c r="A103" s="28" t="str">
        <f t="shared" si="1"/>
        <v>00407</v>
      </c>
      <c r="B103" s="79" t="s">
        <v>728</v>
      </c>
      <c r="C103" s="80" t="s">
        <v>584</v>
      </c>
      <c r="D103" s="81" t="s">
        <v>69</v>
      </c>
      <c r="E103" s="81" t="s">
        <v>98</v>
      </c>
      <c r="F103" s="81" t="s">
        <v>552</v>
      </c>
      <c r="G103" s="81" t="s">
        <v>129</v>
      </c>
      <c r="H103" s="81">
        <v>614</v>
      </c>
      <c r="I103" s="82" t="s">
        <v>383</v>
      </c>
      <c r="J103" s="81"/>
      <c r="K103" s="82" t="s">
        <v>736</v>
      </c>
      <c r="L103" s="83" t="s">
        <v>73</v>
      </c>
      <c r="M103" s="82"/>
      <c r="O103" s="66"/>
      <c r="P103" s="66"/>
      <c r="Q103" s="66"/>
      <c r="R103" s="66"/>
      <c r="S103" s="66"/>
      <c r="T103" s="66"/>
    </row>
    <row r="104" spans="1:20" ht="20.25" customHeight="1" x14ac:dyDescent="0.2">
      <c r="A104" s="28" t="str">
        <f t="shared" si="1"/>
        <v>00408</v>
      </c>
      <c r="B104" s="84" t="s">
        <v>728</v>
      </c>
      <c r="C104" s="85" t="s">
        <v>586</v>
      </c>
      <c r="D104" s="86" t="s">
        <v>69</v>
      </c>
      <c r="E104" s="86" t="s">
        <v>85</v>
      </c>
      <c r="F104" s="86" t="s">
        <v>552</v>
      </c>
      <c r="G104" s="86" t="s">
        <v>130</v>
      </c>
      <c r="H104" s="86">
        <v>308</v>
      </c>
      <c r="I104" s="87" t="s">
        <v>384</v>
      </c>
      <c r="J104" s="86"/>
      <c r="K104" s="87" t="s">
        <v>737</v>
      </c>
      <c r="L104" s="88" t="s">
        <v>73</v>
      </c>
      <c r="M104" s="87"/>
      <c r="O104" s="66"/>
      <c r="P104" s="66"/>
      <c r="Q104" s="66"/>
      <c r="R104" s="66"/>
      <c r="S104" s="66"/>
      <c r="T104" s="66"/>
    </row>
    <row r="105" spans="1:20" ht="20.25" customHeight="1" x14ac:dyDescent="0.2">
      <c r="A105" s="28" t="str">
        <f t="shared" si="1"/>
        <v>00409</v>
      </c>
      <c r="B105" s="79" t="s">
        <v>728</v>
      </c>
      <c r="C105" s="80" t="s">
        <v>588</v>
      </c>
      <c r="D105" s="81" t="s">
        <v>69</v>
      </c>
      <c r="E105" s="81" t="s">
        <v>91</v>
      </c>
      <c r="F105" s="81" t="s">
        <v>552</v>
      </c>
      <c r="G105" s="81" t="s">
        <v>130</v>
      </c>
      <c r="H105" s="81">
        <v>408</v>
      </c>
      <c r="I105" s="82" t="s">
        <v>385</v>
      </c>
      <c r="J105" s="81"/>
      <c r="K105" s="82" t="s">
        <v>738</v>
      </c>
      <c r="L105" s="83" t="s">
        <v>73</v>
      </c>
      <c r="M105" s="82"/>
      <c r="O105" s="66"/>
      <c r="P105" s="66"/>
      <c r="Q105" s="66"/>
      <c r="R105" s="66"/>
      <c r="S105" s="66"/>
      <c r="T105" s="66"/>
    </row>
    <row r="106" spans="1:20" ht="20.25" customHeight="1" x14ac:dyDescent="0.2">
      <c r="A106" s="28" t="str">
        <f t="shared" si="1"/>
        <v>00410</v>
      </c>
      <c r="B106" s="84" t="s">
        <v>728</v>
      </c>
      <c r="C106" s="89">
        <v>10</v>
      </c>
      <c r="D106" s="86" t="s">
        <v>69</v>
      </c>
      <c r="E106" s="86" t="s">
        <v>97</v>
      </c>
      <c r="F106" s="86" t="s">
        <v>552</v>
      </c>
      <c r="G106" s="86" t="s">
        <v>130</v>
      </c>
      <c r="H106" s="86">
        <v>508</v>
      </c>
      <c r="I106" s="87" t="s">
        <v>386</v>
      </c>
      <c r="J106" s="86"/>
      <c r="K106" s="87" t="s">
        <v>739</v>
      </c>
      <c r="L106" s="88" t="s">
        <v>73</v>
      </c>
      <c r="M106" s="87"/>
      <c r="O106" s="66"/>
      <c r="P106" s="66"/>
      <c r="Q106" s="66"/>
      <c r="R106" s="66"/>
      <c r="S106" s="66"/>
      <c r="T106" s="66"/>
    </row>
    <row r="107" spans="1:20" ht="20.25" customHeight="1" x14ac:dyDescent="0.2">
      <c r="A107" s="28" t="str">
        <f t="shared" si="1"/>
        <v>00411</v>
      </c>
      <c r="B107" s="79" t="s">
        <v>728</v>
      </c>
      <c r="C107" s="90">
        <v>11</v>
      </c>
      <c r="D107" s="81" t="s">
        <v>69</v>
      </c>
      <c r="E107" s="81" t="s">
        <v>98</v>
      </c>
      <c r="F107" s="81" t="s">
        <v>552</v>
      </c>
      <c r="G107" s="81" t="s">
        <v>130</v>
      </c>
      <c r="H107" s="81">
        <v>608</v>
      </c>
      <c r="I107" s="82" t="s">
        <v>387</v>
      </c>
      <c r="J107" s="81"/>
      <c r="K107" s="82" t="s">
        <v>740</v>
      </c>
      <c r="L107" s="83" t="s">
        <v>73</v>
      </c>
      <c r="M107" s="82"/>
      <c r="O107" s="66"/>
      <c r="P107" s="66"/>
      <c r="Q107" s="66"/>
      <c r="R107" s="66"/>
      <c r="S107" s="66"/>
      <c r="T107" s="66"/>
    </row>
    <row r="108" spans="1:20" ht="20.25" customHeight="1" x14ac:dyDescent="0.2">
      <c r="A108" s="28" t="str">
        <f t="shared" si="1"/>
        <v>00412</v>
      </c>
      <c r="B108" s="84" t="s">
        <v>728</v>
      </c>
      <c r="C108" s="89">
        <v>12</v>
      </c>
      <c r="D108" s="86" t="s">
        <v>69</v>
      </c>
      <c r="E108" s="86" t="s">
        <v>131</v>
      </c>
      <c r="F108" s="86" t="s">
        <v>552</v>
      </c>
      <c r="G108" s="86" t="s">
        <v>132</v>
      </c>
      <c r="H108" s="86">
        <v>119</v>
      </c>
      <c r="I108" s="87" t="s">
        <v>388</v>
      </c>
      <c r="J108" s="86" t="s">
        <v>72</v>
      </c>
      <c r="K108" s="87" t="s">
        <v>741</v>
      </c>
      <c r="L108" s="88" t="s">
        <v>73</v>
      </c>
      <c r="M108" s="87" t="s">
        <v>571</v>
      </c>
      <c r="O108" s="66"/>
      <c r="P108" s="66"/>
      <c r="Q108" s="66"/>
      <c r="R108" s="66"/>
      <c r="S108" s="66"/>
      <c r="T108" s="66"/>
    </row>
    <row r="109" spans="1:20" ht="20.25" customHeight="1" x14ac:dyDescent="0.2">
      <c r="A109" s="28" t="str">
        <f t="shared" si="1"/>
        <v>00413</v>
      </c>
      <c r="B109" s="79" t="s">
        <v>728</v>
      </c>
      <c r="C109" s="90">
        <v>13</v>
      </c>
      <c r="D109" s="81" t="s">
        <v>69</v>
      </c>
      <c r="E109" s="81" t="s">
        <v>131</v>
      </c>
      <c r="F109" s="81" t="s">
        <v>552</v>
      </c>
      <c r="G109" s="81" t="s">
        <v>132</v>
      </c>
      <c r="H109" s="81">
        <v>120</v>
      </c>
      <c r="I109" s="82" t="s">
        <v>389</v>
      </c>
      <c r="J109" s="81" t="s">
        <v>75</v>
      </c>
      <c r="K109" s="82" t="s">
        <v>742</v>
      </c>
      <c r="L109" s="83" t="s">
        <v>73</v>
      </c>
      <c r="M109" s="82" t="s">
        <v>575</v>
      </c>
      <c r="O109" s="66"/>
      <c r="P109" s="66"/>
      <c r="Q109" s="66"/>
      <c r="R109" s="66"/>
      <c r="S109" s="66"/>
      <c r="T109" s="66"/>
    </row>
    <row r="110" spans="1:20" ht="20.25" customHeight="1" x14ac:dyDescent="0.2">
      <c r="A110" s="28" t="str">
        <f t="shared" si="1"/>
        <v>00414</v>
      </c>
      <c r="B110" s="84" t="s">
        <v>728</v>
      </c>
      <c r="C110" s="89">
        <v>14</v>
      </c>
      <c r="D110" s="86" t="s">
        <v>69</v>
      </c>
      <c r="E110" s="86" t="s">
        <v>631</v>
      </c>
      <c r="F110" s="86" t="s">
        <v>552</v>
      </c>
      <c r="G110" s="86" t="s">
        <v>135</v>
      </c>
      <c r="H110" s="86">
        <v>307</v>
      </c>
      <c r="I110" s="87" t="s">
        <v>390</v>
      </c>
      <c r="J110" s="86"/>
      <c r="K110" s="87" t="s">
        <v>743</v>
      </c>
      <c r="L110" s="88" t="s">
        <v>73</v>
      </c>
      <c r="M110" s="87"/>
      <c r="O110" s="66"/>
      <c r="P110" s="66"/>
      <c r="Q110" s="66"/>
      <c r="R110" s="66"/>
      <c r="S110" s="66"/>
      <c r="T110" s="66"/>
    </row>
    <row r="111" spans="1:20" ht="20.25" customHeight="1" x14ac:dyDescent="0.2">
      <c r="A111" s="28" t="str">
        <f t="shared" si="1"/>
        <v>00415</v>
      </c>
      <c r="B111" s="79" t="s">
        <v>728</v>
      </c>
      <c r="C111" s="90">
        <v>15</v>
      </c>
      <c r="D111" s="81" t="s">
        <v>69</v>
      </c>
      <c r="E111" s="81" t="s">
        <v>133</v>
      </c>
      <c r="F111" s="81" t="s">
        <v>552</v>
      </c>
      <c r="G111" s="81" t="s">
        <v>135</v>
      </c>
      <c r="H111" s="81">
        <v>507</v>
      </c>
      <c r="I111" s="82" t="s">
        <v>391</v>
      </c>
      <c r="J111" s="81"/>
      <c r="K111" s="82" t="s">
        <v>744</v>
      </c>
      <c r="L111" s="83" t="s">
        <v>73</v>
      </c>
      <c r="M111" s="82"/>
      <c r="O111" s="66"/>
      <c r="P111" s="66"/>
      <c r="Q111" s="66"/>
      <c r="R111" s="66"/>
      <c r="S111" s="66"/>
      <c r="T111" s="66"/>
    </row>
    <row r="112" spans="1:20" ht="20.25" customHeight="1" x14ac:dyDescent="0.2">
      <c r="A112" s="28" t="str">
        <f t="shared" si="1"/>
        <v>00416</v>
      </c>
      <c r="B112" s="84" t="s">
        <v>728</v>
      </c>
      <c r="C112" s="89">
        <v>16</v>
      </c>
      <c r="D112" s="86" t="s">
        <v>136</v>
      </c>
      <c r="E112" s="86" t="s">
        <v>70</v>
      </c>
      <c r="F112" s="86" t="s">
        <v>552</v>
      </c>
      <c r="G112" s="86" t="s">
        <v>140</v>
      </c>
      <c r="H112" s="86">
        <v>702</v>
      </c>
      <c r="I112" s="87" t="s">
        <v>745</v>
      </c>
      <c r="J112" s="86"/>
      <c r="K112" s="87" t="s">
        <v>746</v>
      </c>
      <c r="L112" s="88" t="s">
        <v>73</v>
      </c>
      <c r="M112" s="87"/>
      <c r="O112" s="66"/>
      <c r="P112" s="66"/>
      <c r="Q112" s="66"/>
      <c r="R112" s="66"/>
      <c r="S112" s="66"/>
      <c r="T112" s="66"/>
    </row>
    <row r="113" spans="1:20" ht="20.25" customHeight="1" x14ac:dyDescent="0.2">
      <c r="A113" s="28" t="str">
        <f t="shared" si="1"/>
        <v>00417</v>
      </c>
      <c r="B113" s="79" t="s">
        <v>728</v>
      </c>
      <c r="C113" s="90">
        <v>17</v>
      </c>
      <c r="D113" s="81" t="s">
        <v>136</v>
      </c>
      <c r="E113" s="81" t="s">
        <v>79</v>
      </c>
      <c r="F113" s="81" t="s">
        <v>552</v>
      </c>
      <c r="G113" s="81" t="s">
        <v>140</v>
      </c>
      <c r="H113" s="81">
        <v>802</v>
      </c>
      <c r="I113" s="82" t="s">
        <v>747</v>
      </c>
      <c r="J113" s="81"/>
      <c r="K113" s="82" t="s">
        <v>748</v>
      </c>
      <c r="L113" s="83" t="s">
        <v>73</v>
      </c>
      <c r="M113" s="82"/>
      <c r="O113" s="66"/>
      <c r="P113" s="66"/>
      <c r="Q113" s="66"/>
      <c r="R113" s="66"/>
      <c r="S113" s="66"/>
      <c r="T113" s="66"/>
    </row>
    <row r="114" spans="1:20" ht="20.25" customHeight="1" x14ac:dyDescent="0.2">
      <c r="A114" s="28" t="str">
        <f t="shared" si="1"/>
        <v>00418</v>
      </c>
      <c r="B114" s="84" t="s">
        <v>728</v>
      </c>
      <c r="C114" s="89">
        <v>18</v>
      </c>
      <c r="D114" s="86" t="s">
        <v>136</v>
      </c>
      <c r="E114" s="86" t="s">
        <v>85</v>
      </c>
      <c r="F114" s="86" t="s">
        <v>552</v>
      </c>
      <c r="G114" s="86" t="s">
        <v>140</v>
      </c>
      <c r="H114" s="86">
        <v>902</v>
      </c>
      <c r="I114" s="87" t="s">
        <v>749</v>
      </c>
      <c r="J114" s="86"/>
      <c r="K114" s="87" t="s">
        <v>750</v>
      </c>
      <c r="L114" s="88" t="s">
        <v>73</v>
      </c>
      <c r="M114" s="87"/>
      <c r="O114" s="66"/>
      <c r="P114" s="66"/>
      <c r="Q114" s="66"/>
      <c r="R114" s="66"/>
      <c r="S114" s="66"/>
      <c r="T114" s="66"/>
    </row>
    <row r="115" spans="1:20" ht="20.25" customHeight="1" x14ac:dyDescent="0.2">
      <c r="A115" s="28" t="str">
        <f t="shared" si="1"/>
        <v>00419</v>
      </c>
      <c r="B115" s="79" t="s">
        <v>728</v>
      </c>
      <c r="C115" s="90">
        <v>19</v>
      </c>
      <c r="D115" s="81" t="s">
        <v>136</v>
      </c>
      <c r="E115" s="81" t="s">
        <v>70</v>
      </c>
      <c r="F115" s="81" t="s">
        <v>552</v>
      </c>
      <c r="G115" s="81" t="s">
        <v>130</v>
      </c>
      <c r="H115" s="81">
        <v>702</v>
      </c>
      <c r="I115" s="82" t="s">
        <v>289</v>
      </c>
      <c r="J115" s="81"/>
      <c r="K115" s="82" t="s">
        <v>751</v>
      </c>
      <c r="L115" s="83" t="s">
        <v>73</v>
      </c>
      <c r="M115" s="82"/>
      <c r="O115" s="66"/>
      <c r="P115" s="66"/>
      <c r="Q115" s="66"/>
      <c r="R115" s="66"/>
      <c r="S115" s="66"/>
      <c r="T115" s="66"/>
    </row>
    <row r="116" spans="1:20" ht="20.25" customHeight="1" x14ac:dyDescent="0.2">
      <c r="A116" s="28" t="str">
        <f t="shared" si="1"/>
        <v>00420</v>
      </c>
      <c r="B116" s="84" t="s">
        <v>728</v>
      </c>
      <c r="C116" s="89">
        <v>20</v>
      </c>
      <c r="D116" s="86" t="s">
        <v>136</v>
      </c>
      <c r="E116" s="86" t="s">
        <v>79</v>
      </c>
      <c r="F116" s="86" t="s">
        <v>552</v>
      </c>
      <c r="G116" s="86" t="s">
        <v>130</v>
      </c>
      <c r="H116" s="86">
        <v>802</v>
      </c>
      <c r="I116" s="87" t="s">
        <v>290</v>
      </c>
      <c r="J116" s="86"/>
      <c r="K116" s="87" t="s">
        <v>752</v>
      </c>
      <c r="L116" s="88" t="s">
        <v>73</v>
      </c>
      <c r="M116" s="87"/>
      <c r="O116" s="66"/>
      <c r="P116" s="66"/>
      <c r="Q116" s="66"/>
      <c r="R116" s="66"/>
      <c r="S116" s="66"/>
      <c r="T116" s="66"/>
    </row>
    <row r="117" spans="1:20" ht="20.25" customHeight="1" x14ac:dyDescent="0.2">
      <c r="A117" s="28" t="str">
        <f t="shared" si="1"/>
        <v>00421</v>
      </c>
      <c r="B117" s="79" t="s">
        <v>728</v>
      </c>
      <c r="C117" s="90">
        <v>21</v>
      </c>
      <c r="D117" s="81" t="s">
        <v>136</v>
      </c>
      <c r="E117" s="81" t="s">
        <v>85</v>
      </c>
      <c r="F117" s="81" t="s">
        <v>552</v>
      </c>
      <c r="G117" s="81" t="s">
        <v>130</v>
      </c>
      <c r="H117" s="81">
        <v>902</v>
      </c>
      <c r="I117" s="82" t="s">
        <v>291</v>
      </c>
      <c r="J117" s="81"/>
      <c r="K117" s="82" t="s">
        <v>753</v>
      </c>
      <c r="L117" s="83" t="s">
        <v>73</v>
      </c>
      <c r="M117" s="82"/>
      <c r="O117" s="66"/>
      <c r="P117" s="66"/>
      <c r="Q117" s="66"/>
      <c r="R117" s="66"/>
      <c r="S117" s="66"/>
      <c r="T117" s="66"/>
    </row>
    <row r="118" spans="1:20" ht="20.25" customHeight="1" x14ac:dyDescent="0.2">
      <c r="A118" s="28" t="str">
        <f t="shared" si="1"/>
        <v>00422</v>
      </c>
      <c r="B118" s="84" t="s">
        <v>728</v>
      </c>
      <c r="C118" s="89">
        <v>22</v>
      </c>
      <c r="D118" s="86" t="s">
        <v>136</v>
      </c>
      <c r="E118" s="86" t="s">
        <v>657</v>
      </c>
      <c r="F118" s="86" t="s">
        <v>552</v>
      </c>
      <c r="G118" s="86" t="s">
        <v>141</v>
      </c>
      <c r="H118" s="86">
        <v>702</v>
      </c>
      <c r="I118" s="87" t="s">
        <v>292</v>
      </c>
      <c r="J118" s="86"/>
      <c r="K118" s="87" t="s">
        <v>754</v>
      </c>
      <c r="L118" s="88" t="s">
        <v>73</v>
      </c>
      <c r="M118" s="87"/>
      <c r="O118" s="66"/>
      <c r="P118" s="66"/>
      <c r="Q118" s="66"/>
      <c r="R118" s="66"/>
      <c r="S118" s="66"/>
      <c r="T118" s="66"/>
    </row>
    <row r="119" spans="1:20" ht="20.25" customHeight="1" x14ac:dyDescent="0.2">
      <c r="A119" s="28" t="str">
        <f t="shared" si="1"/>
        <v>00601</v>
      </c>
      <c r="B119" s="79" t="s">
        <v>755</v>
      </c>
      <c r="C119" s="80" t="s">
        <v>540</v>
      </c>
      <c r="D119" s="81" t="s">
        <v>136</v>
      </c>
      <c r="E119" s="81" t="s">
        <v>657</v>
      </c>
      <c r="F119" s="81" t="s">
        <v>78</v>
      </c>
      <c r="G119" s="81" t="s">
        <v>142</v>
      </c>
      <c r="H119" s="81" t="s">
        <v>756</v>
      </c>
      <c r="I119" s="82" t="s">
        <v>757</v>
      </c>
      <c r="J119" s="81"/>
      <c r="K119" s="82" t="s">
        <v>758</v>
      </c>
      <c r="L119" s="83" t="s">
        <v>76</v>
      </c>
      <c r="M119" s="82"/>
      <c r="O119" s="66"/>
      <c r="P119" s="66"/>
      <c r="Q119" s="66"/>
      <c r="R119" s="66"/>
      <c r="S119" s="66"/>
      <c r="T119" s="66"/>
    </row>
    <row r="120" spans="1:20" ht="20.25" customHeight="1" x14ac:dyDescent="0.2">
      <c r="A120" s="28" t="str">
        <f t="shared" si="1"/>
        <v>00602</v>
      </c>
      <c r="B120" s="84" t="s">
        <v>755</v>
      </c>
      <c r="C120" s="85" t="s">
        <v>572</v>
      </c>
      <c r="D120" s="86" t="s">
        <v>136</v>
      </c>
      <c r="E120" s="86" t="s">
        <v>657</v>
      </c>
      <c r="F120" s="86" t="s">
        <v>78</v>
      </c>
      <c r="G120" s="86" t="s">
        <v>142</v>
      </c>
      <c r="H120" s="86" t="s">
        <v>759</v>
      </c>
      <c r="I120" s="87" t="s">
        <v>760</v>
      </c>
      <c r="J120" s="86" t="s">
        <v>638</v>
      </c>
      <c r="K120" s="87" t="s">
        <v>761</v>
      </c>
      <c r="L120" s="88" t="s">
        <v>76</v>
      </c>
      <c r="M120" s="87" t="s">
        <v>762</v>
      </c>
      <c r="O120" s="66"/>
      <c r="P120" s="66"/>
      <c r="Q120" s="66"/>
      <c r="R120" s="66"/>
      <c r="S120" s="66"/>
      <c r="T120" s="66"/>
    </row>
    <row r="121" spans="1:20" ht="20.25" customHeight="1" x14ac:dyDescent="0.2">
      <c r="A121" s="28" t="str">
        <f t="shared" si="1"/>
        <v>00603</v>
      </c>
      <c r="B121" s="79" t="s">
        <v>755</v>
      </c>
      <c r="C121" s="80" t="s">
        <v>576</v>
      </c>
      <c r="D121" s="81" t="s">
        <v>136</v>
      </c>
      <c r="E121" s="81" t="s">
        <v>657</v>
      </c>
      <c r="F121" s="81" t="s">
        <v>78</v>
      </c>
      <c r="G121" s="81" t="s">
        <v>134</v>
      </c>
      <c r="H121" s="81" t="s">
        <v>763</v>
      </c>
      <c r="I121" s="82" t="s">
        <v>764</v>
      </c>
      <c r="J121" s="81"/>
      <c r="K121" s="82" t="s">
        <v>765</v>
      </c>
      <c r="L121" s="83" t="s">
        <v>76</v>
      </c>
      <c r="M121" s="82"/>
      <c r="O121" s="66"/>
      <c r="P121" s="66"/>
      <c r="Q121" s="66"/>
      <c r="R121" s="66"/>
      <c r="S121" s="66"/>
      <c r="T121" s="66"/>
    </row>
    <row r="122" spans="1:20" ht="20.25" customHeight="1" x14ac:dyDescent="0.2">
      <c r="A122" s="28" t="str">
        <f t="shared" si="1"/>
        <v>00901</v>
      </c>
      <c r="B122" s="84" t="s">
        <v>766</v>
      </c>
      <c r="C122" s="85" t="s">
        <v>540</v>
      </c>
      <c r="D122" s="86" t="s">
        <v>69</v>
      </c>
      <c r="E122" s="86" t="s">
        <v>131</v>
      </c>
      <c r="F122" s="86" t="s">
        <v>553</v>
      </c>
      <c r="G122" s="86" t="s">
        <v>767</v>
      </c>
      <c r="H122" s="86">
        <v>105</v>
      </c>
      <c r="I122" s="87" t="s">
        <v>392</v>
      </c>
      <c r="J122" s="86" t="s">
        <v>72</v>
      </c>
      <c r="K122" s="87" t="s">
        <v>768</v>
      </c>
      <c r="L122" s="88" t="s">
        <v>80</v>
      </c>
      <c r="M122" s="87" t="s">
        <v>571</v>
      </c>
      <c r="O122" s="66"/>
      <c r="P122" s="66"/>
      <c r="Q122" s="66"/>
      <c r="R122" s="66"/>
      <c r="S122" s="66"/>
      <c r="T122" s="66"/>
    </row>
    <row r="123" spans="1:20" ht="20.25" customHeight="1" x14ac:dyDescent="0.2">
      <c r="A123" s="28" t="str">
        <f t="shared" si="1"/>
        <v>00902</v>
      </c>
      <c r="B123" s="79" t="s">
        <v>766</v>
      </c>
      <c r="C123" s="80" t="s">
        <v>572</v>
      </c>
      <c r="D123" s="81" t="s">
        <v>69</v>
      </c>
      <c r="E123" s="81" t="s">
        <v>131</v>
      </c>
      <c r="F123" s="81" t="s">
        <v>553</v>
      </c>
      <c r="G123" s="81" t="s">
        <v>767</v>
      </c>
      <c r="H123" s="81">
        <v>106</v>
      </c>
      <c r="I123" s="82" t="s">
        <v>393</v>
      </c>
      <c r="J123" s="81" t="s">
        <v>75</v>
      </c>
      <c r="K123" s="82" t="s">
        <v>769</v>
      </c>
      <c r="L123" s="83" t="s">
        <v>80</v>
      </c>
      <c r="M123" s="82" t="s">
        <v>575</v>
      </c>
      <c r="O123" s="66"/>
      <c r="P123" s="66"/>
      <c r="Q123" s="66"/>
      <c r="R123" s="66"/>
      <c r="S123" s="66"/>
      <c r="T123" s="66"/>
    </row>
    <row r="124" spans="1:20" ht="20.25" customHeight="1" x14ac:dyDescent="0.2">
      <c r="A124" s="28" t="str">
        <f>B124&amp;C124</f>
        <v>00903</v>
      </c>
      <c r="B124" s="84" t="s">
        <v>766</v>
      </c>
      <c r="C124" s="85" t="s">
        <v>576</v>
      </c>
      <c r="D124" s="86" t="s">
        <v>69</v>
      </c>
      <c r="E124" s="86" t="s">
        <v>631</v>
      </c>
      <c r="F124" s="86" t="s">
        <v>553</v>
      </c>
      <c r="G124" s="86" t="s">
        <v>767</v>
      </c>
      <c r="H124" s="86">
        <v>305</v>
      </c>
      <c r="I124" s="87" t="s">
        <v>394</v>
      </c>
      <c r="J124" s="86" t="s">
        <v>72</v>
      </c>
      <c r="K124" s="87" t="s">
        <v>770</v>
      </c>
      <c r="L124" s="88" t="s">
        <v>80</v>
      </c>
      <c r="M124" s="87" t="s">
        <v>571</v>
      </c>
      <c r="O124" s="66"/>
      <c r="P124" s="66"/>
      <c r="Q124" s="66"/>
      <c r="R124" s="66"/>
      <c r="S124" s="66"/>
      <c r="T124" s="66"/>
    </row>
    <row r="125" spans="1:20" ht="20.25" customHeight="1" x14ac:dyDescent="0.2">
      <c r="A125" s="28" t="str">
        <f t="shared" si="1"/>
        <v>00904</v>
      </c>
      <c r="B125" s="79" t="s">
        <v>766</v>
      </c>
      <c r="C125" s="80" t="s">
        <v>578</v>
      </c>
      <c r="D125" s="81" t="s">
        <v>69</v>
      </c>
      <c r="E125" s="81" t="s">
        <v>631</v>
      </c>
      <c r="F125" s="81" t="s">
        <v>553</v>
      </c>
      <c r="G125" s="81" t="s">
        <v>767</v>
      </c>
      <c r="H125" s="81">
        <v>306</v>
      </c>
      <c r="I125" s="82" t="s">
        <v>395</v>
      </c>
      <c r="J125" s="81" t="s">
        <v>75</v>
      </c>
      <c r="K125" s="82" t="s">
        <v>771</v>
      </c>
      <c r="L125" s="83" t="s">
        <v>80</v>
      </c>
      <c r="M125" s="82" t="s">
        <v>575</v>
      </c>
      <c r="O125" s="66"/>
      <c r="P125" s="66"/>
      <c r="Q125" s="66"/>
      <c r="R125" s="66"/>
      <c r="S125" s="66"/>
      <c r="T125" s="66"/>
    </row>
    <row r="126" spans="1:20" ht="20.25" customHeight="1" x14ac:dyDescent="0.2">
      <c r="A126" s="28" t="str">
        <f>B126&amp;C126</f>
        <v>00905</v>
      </c>
      <c r="B126" s="84" t="s">
        <v>766</v>
      </c>
      <c r="C126" s="85" t="s">
        <v>580</v>
      </c>
      <c r="D126" s="86" t="s">
        <v>69</v>
      </c>
      <c r="E126" s="86" t="s">
        <v>133</v>
      </c>
      <c r="F126" s="86" t="s">
        <v>553</v>
      </c>
      <c r="G126" s="86" t="s">
        <v>767</v>
      </c>
      <c r="H126" s="86">
        <v>505</v>
      </c>
      <c r="I126" s="87" t="s">
        <v>396</v>
      </c>
      <c r="J126" s="86" t="s">
        <v>72</v>
      </c>
      <c r="K126" s="87" t="s">
        <v>772</v>
      </c>
      <c r="L126" s="88" t="s">
        <v>80</v>
      </c>
      <c r="M126" s="87" t="s">
        <v>571</v>
      </c>
      <c r="O126" s="66"/>
      <c r="P126" s="66"/>
      <c r="Q126" s="66"/>
      <c r="R126" s="66"/>
      <c r="S126" s="66"/>
      <c r="T126" s="66"/>
    </row>
    <row r="127" spans="1:20" ht="20.25" customHeight="1" x14ac:dyDescent="0.2">
      <c r="A127" s="28" t="str">
        <f t="shared" si="1"/>
        <v>00906</v>
      </c>
      <c r="B127" s="79" t="s">
        <v>766</v>
      </c>
      <c r="C127" s="80" t="s">
        <v>582</v>
      </c>
      <c r="D127" s="81" t="s">
        <v>69</v>
      </c>
      <c r="E127" s="81" t="s">
        <v>133</v>
      </c>
      <c r="F127" s="81" t="s">
        <v>553</v>
      </c>
      <c r="G127" s="81" t="s">
        <v>767</v>
      </c>
      <c r="H127" s="81">
        <v>506</v>
      </c>
      <c r="I127" s="82" t="s">
        <v>397</v>
      </c>
      <c r="J127" s="81" t="s">
        <v>75</v>
      </c>
      <c r="K127" s="82" t="s">
        <v>773</v>
      </c>
      <c r="L127" s="83" t="s">
        <v>80</v>
      </c>
      <c r="M127" s="82" t="s">
        <v>575</v>
      </c>
      <c r="O127" s="66"/>
      <c r="P127" s="66"/>
      <c r="Q127" s="66"/>
      <c r="R127" s="66"/>
      <c r="S127" s="66"/>
      <c r="T127" s="66"/>
    </row>
    <row r="128" spans="1:20" ht="20.25" customHeight="1" x14ac:dyDescent="0.2">
      <c r="A128" s="28" t="str">
        <f t="shared" si="1"/>
        <v>00907</v>
      </c>
      <c r="B128" s="84" t="s">
        <v>766</v>
      </c>
      <c r="C128" s="85" t="s">
        <v>584</v>
      </c>
      <c r="D128" s="86" t="s">
        <v>69</v>
      </c>
      <c r="E128" s="86" t="s">
        <v>133</v>
      </c>
      <c r="F128" s="86" t="s">
        <v>553</v>
      </c>
      <c r="G128" s="86" t="s">
        <v>134</v>
      </c>
      <c r="H128" s="86">
        <v>504</v>
      </c>
      <c r="I128" s="87" t="s">
        <v>293</v>
      </c>
      <c r="J128" s="86"/>
      <c r="K128" s="87" t="s">
        <v>774</v>
      </c>
      <c r="L128" s="88" t="s">
        <v>80</v>
      </c>
      <c r="M128" s="87"/>
      <c r="O128" s="66"/>
      <c r="P128" s="66"/>
      <c r="Q128" s="66"/>
      <c r="R128" s="66"/>
      <c r="S128" s="66"/>
      <c r="T128" s="66"/>
    </row>
    <row r="129" spans="1:20" ht="20.25" customHeight="1" x14ac:dyDescent="0.2">
      <c r="A129" s="28" t="str">
        <f t="shared" si="1"/>
        <v>00908</v>
      </c>
      <c r="B129" s="79" t="s">
        <v>766</v>
      </c>
      <c r="C129" s="80" t="s">
        <v>586</v>
      </c>
      <c r="D129" s="81" t="s">
        <v>69</v>
      </c>
      <c r="E129" s="81" t="s">
        <v>97</v>
      </c>
      <c r="F129" s="81" t="s">
        <v>553</v>
      </c>
      <c r="G129" s="81" t="s">
        <v>143</v>
      </c>
      <c r="H129" s="81">
        <v>511</v>
      </c>
      <c r="I129" s="82" t="s">
        <v>775</v>
      </c>
      <c r="J129" s="81"/>
      <c r="K129" s="82" t="s">
        <v>776</v>
      </c>
      <c r="L129" s="83" t="s">
        <v>80</v>
      </c>
      <c r="M129" s="82" t="s">
        <v>777</v>
      </c>
      <c r="O129" s="66"/>
      <c r="P129" s="66"/>
      <c r="Q129" s="66"/>
      <c r="R129" s="66"/>
      <c r="S129" s="66"/>
      <c r="T129" s="66"/>
    </row>
    <row r="130" spans="1:20" ht="20.25" customHeight="1" x14ac:dyDescent="0.2">
      <c r="A130" s="28" t="str">
        <f t="shared" si="1"/>
        <v>00909</v>
      </c>
      <c r="B130" s="84" t="s">
        <v>766</v>
      </c>
      <c r="C130" s="85" t="s">
        <v>588</v>
      </c>
      <c r="D130" s="86" t="s">
        <v>69</v>
      </c>
      <c r="E130" s="86" t="s">
        <v>97</v>
      </c>
      <c r="F130" s="86" t="s">
        <v>553</v>
      </c>
      <c r="G130" s="86" t="s">
        <v>143</v>
      </c>
      <c r="H130" s="86">
        <v>512</v>
      </c>
      <c r="I130" s="87" t="s">
        <v>778</v>
      </c>
      <c r="J130" s="86" t="s">
        <v>638</v>
      </c>
      <c r="K130" s="87" t="s">
        <v>779</v>
      </c>
      <c r="L130" s="88" t="s">
        <v>80</v>
      </c>
      <c r="M130" s="87" t="s">
        <v>780</v>
      </c>
      <c r="O130" s="66"/>
      <c r="P130" s="66"/>
      <c r="Q130" s="66"/>
      <c r="R130" s="66"/>
      <c r="S130" s="66"/>
      <c r="T130" s="66"/>
    </row>
    <row r="131" spans="1:20" ht="20.25" customHeight="1" x14ac:dyDescent="0.2">
      <c r="A131" s="28" t="str">
        <f t="shared" si="1"/>
        <v>00910</v>
      </c>
      <c r="B131" s="79" t="s">
        <v>766</v>
      </c>
      <c r="C131" s="90">
        <v>10</v>
      </c>
      <c r="D131" s="81" t="s">
        <v>69</v>
      </c>
      <c r="E131" s="81" t="s">
        <v>98</v>
      </c>
      <c r="F131" s="81" t="s">
        <v>553</v>
      </c>
      <c r="G131" s="81" t="s">
        <v>143</v>
      </c>
      <c r="H131" s="81">
        <v>611</v>
      </c>
      <c r="I131" s="82" t="s">
        <v>781</v>
      </c>
      <c r="J131" s="81"/>
      <c r="K131" s="82" t="s">
        <v>782</v>
      </c>
      <c r="L131" s="83" t="s">
        <v>80</v>
      </c>
      <c r="M131" s="82" t="s">
        <v>783</v>
      </c>
      <c r="O131" s="66"/>
      <c r="P131" s="66"/>
      <c r="Q131" s="66"/>
      <c r="R131" s="66"/>
      <c r="S131" s="66"/>
      <c r="T131" s="66"/>
    </row>
    <row r="132" spans="1:20" ht="20.25" customHeight="1" x14ac:dyDescent="0.2">
      <c r="A132" s="28" t="str">
        <f t="shared" si="1"/>
        <v>00911</v>
      </c>
      <c r="B132" s="84" t="s">
        <v>766</v>
      </c>
      <c r="C132" s="89">
        <v>11</v>
      </c>
      <c r="D132" s="86" t="s">
        <v>69</v>
      </c>
      <c r="E132" s="86" t="s">
        <v>98</v>
      </c>
      <c r="F132" s="86" t="s">
        <v>553</v>
      </c>
      <c r="G132" s="86" t="s">
        <v>143</v>
      </c>
      <c r="H132" s="86">
        <v>612</v>
      </c>
      <c r="I132" s="87" t="s">
        <v>784</v>
      </c>
      <c r="J132" s="86" t="s">
        <v>638</v>
      </c>
      <c r="K132" s="87" t="s">
        <v>785</v>
      </c>
      <c r="L132" s="88" t="s">
        <v>80</v>
      </c>
      <c r="M132" s="87" t="s">
        <v>786</v>
      </c>
      <c r="O132" s="66"/>
      <c r="P132" s="66"/>
      <c r="Q132" s="66"/>
      <c r="R132" s="66"/>
      <c r="S132" s="66"/>
      <c r="T132" s="66"/>
    </row>
    <row r="133" spans="1:20" ht="20.25" customHeight="1" x14ac:dyDescent="0.2">
      <c r="A133" s="28" t="str">
        <f t="shared" si="1"/>
        <v>00912</v>
      </c>
      <c r="B133" s="79" t="s">
        <v>766</v>
      </c>
      <c r="C133" s="90">
        <v>12</v>
      </c>
      <c r="D133" s="81" t="s">
        <v>136</v>
      </c>
      <c r="E133" s="81" t="s">
        <v>70</v>
      </c>
      <c r="F133" s="81" t="s">
        <v>553</v>
      </c>
      <c r="G133" s="81" t="s">
        <v>145</v>
      </c>
      <c r="H133" s="81" t="s">
        <v>787</v>
      </c>
      <c r="I133" s="82" t="s">
        <v>788</v>
      </c>
      <c r="J133" s="81"/>
      <c r="K133" s="82" t="s">
        <v>789</v>
      </c>
      <c r="L133" s="83" t="s">
        <v>80</v>
      </c>
      <c r="M133" s="82"/>
      <c r="O133" s="66"/>
      <c r="P133" s="66"/>
      <c r="Q133" s="66"/>
      <c r="R133" s="66"/>
      <c r="S133" s="66"/>
      <c r="T133" s="66"/>
    </row>
    <row r="134" spans="1:20" ht="20.25" customHeight="1" x14ac:dyDescent="0.2">
      <c r="A134" s="28" t="str">
        <f t="shared" ref="A134:A197" si="2">B134&amp;C134</f>
        <v>00913</v>
      </c>
      <c r="B134" s="84" t="s">
        <v>766</v>
      </c>
      <c r="C134" s="89">
        <v>13</v>
      </c>
      <c r="D134" s="86" t="s">
        <v>136</v>
      </c>
      <c r="E134" s="86" t="s">
        <v>146</v>
      </c>
      <c r="F134" s="86" t="s">
        <v>553</v>
      </c>
      <c r="G134" s="86" t="s">
        <v>145</v>
      </c>
      <c r="H134" s="86" t="s">
        <v>790</v>
      </c>
      <c r="I134" s="87" t="s">
        <v>791</v>
      </c>
      <c r="J134" s="86"/>
      <c r="K134" s="87" t="s">
        <v>792</v>
      </c>
      <c r="L134" s="88" t="s">
        <v>80</v>
      </c>
      <c r="M134" s="87"/>
      <c r="O134" s="66"/>
      <c r="P134" s="66"/>
      <c r="Q134" s="66"/>
      <c r="R134" s="66"/>
      <c r="S134" s="66"/>
      <c r="T134" s="66"/>
    </row>
    <row r="135" spans="1:20" ht="20.25" customHeight="1" x14ac:dyDescent="0.2">
      <c r="A135" s="28" t="str">
        <f t="shared" si="2"/>
        <v>00914</v>
      </c>
      <c r="B135" s="79" t="s">
        <v>766</v>
      </c>
      <c r="C135" s="90">
        <v>14</v>
      </c>
      <c r="D135" s="81" t="s">
        <v>136</v>
      </c>
      <c r="E135" s="81" t="s">
        <v>657</v>
      </c>
      <c r="F135" s="81" t="s">
        <v>553</v>
      </c>
      <c r="G135" s="81" t="s">
        <v>142</v>
      </c>
      <c r="H135" s="81" t="s">
        <v>787</v>
      </c>
      <c r="I135" s="82" t="s">
        <v>294</v>
      </c>
      <c r="J135" s="81"/>
      <c r="K135" s="82" t="s">
        <v>793</v>
      </c>
      <c r="L135" s="83" t="s">
        <v>80</v>
      </c>
      <c r="M135" s="82"/>
      <c r="O135" s="66"/>
      <c r="P135" s="66"/>
      <c r="Q135" s="66"/>
      <c r="R135" s="66"/>
      <c r="S135" s="66"/>
      <c r="T135" s="66"/>
    </row>
    <row r="136" spans="1:20" ht="20.25" customHeight="1" x14ac:dyDescent="0.2">
      <c r="A136" s="28" t="str">
        <f t="shared" si="2"/>
        <v>00915</v>
      </c>
      <c r="B136" s="84" t="s">
        <v>766</v>
      </c>
      <c r="C136" s="89">
        <v>15</v>
      </c>
      <c r="D136" s="86" t="s">
        <v>136</v>
      </c>
      <c r="E136" s="86" t="s">
        <v>657</v>
      </c>
      <c r="F136" s="86" t="s">
        <v>553</v>
      </c>
      <c r="G136" s="86" t="s">
        <v>134</v>
      </c>
      <c r="H136" s="86" t="s">
        <v>787</v>
      </c>
      <c r="I136" s="87" t="s">
        <v>794</v>
      </c>
      <c r="J136" s="86"/>
      <c r="K136" s="87" t="s">
        <v>795</v>
      </c>
      <c r="L136" s="88" t="s">
        <v>80</v>
      </c>
      <c r="M136" s="87"/>
      <c r="O136" s="66"/>
      <c r="P136" s="66"/>
      <c r="Q136" s="66"/>
      <c r="R136" s="66"/>
      <c r="S136" s="66"/>
      <c r="T136" s="66"/>
    </row>
    <row r="137" spans="1:20" ht="20.25" customHeight="1" x14ac:dyDescent="0.2">
      <c r="A137" s="28" t="str">
        <f t="shared" si="2"/>
        <v>00916</v>
      </c>
      <c r="B137" s="79" t="s">
        <v>766</v>
      </c>
      <c r="C137" s="90">
        <v>16</v>
      </c>
      <c r="D137" s="81" t="s">
        <v>136</v>
      </c>
      <c r="E137" s="81" t="s">
        <v>70</v>
      </c>
      <c r="F137" s="81" t="s">
        <v>553</v>
      </c>
      <c r="G137" s="81" t="s">
        <v>143</v>
      </c>
      <c r="H137" s="81" t="s">
        <v>787</v>
      </c>
      <c r="I137" s="82" t="s">
        <v>796</v>
      </c>
      <c r="J137" s="81"/>
      <c r="K137" s="82" t="s">
        <v>797</v>
      </c>
      <c r="L137" s="83" t="s">
        <v>80</v>
      </c>
      <c r="M137" s="82"/>
      <c r="O137" s="66"/>
      <c r="P137" s="66"/>
      <c r="Q137" s="66"/>
      <c r="R137" s="66"/>
      <c r="S137" s="66"/>
      <c r="T137" s="66"/>
    </row>
    <row r="138" spans="1:20" ht="20.25" customHeight="1" x14ac:dyDescent="0.2">
      <c r="A138" s="28" t="str">
        <f t="shared" si="2"/>
        <v>00917</v>
      </c>
      <c r="B138" s="84" t="s">
        <v>766</v>
      </c>
      <c r="C138" s="89">
        <v>17</v>
      </c>
      <c r="D138" s="86" t="s">
        <v>136</v>
      </c>
      <c r="E138" s="86" t="s">
        <v>79</v>
      </c>
      <c r="F138" s="86" t="s">
        <v>553</v>
      </c>
      <c r="G138" s="86" t="s">
        <v>143</v>
      </c>
      <c r="H138" s="86" t="s">
        <v>790</v>
      </c>
      <c r="I138" s="87" t="s">
        <v>798</v>
      </c>
      <c r="J138" s="86"/>
      <c r="K138" s="87" t="s">
        <v>799</v>
      </c>
      <c r="L138" s="88" t="s">
        <v>80</v>
      </c>
      <c r="M138" s="87"/>
      <c r="O138" s="66"/>
      <c r="P138" s="66"/>
      <c r="Q138" s="66"/>
      <c r="R138" s="66"/>
      <c r="S138" s="66"/>
      <c r="T138" s="66"/>
    </row>
    <row r="139" spans="1:20" ht="20.25" customHeight="1" x14ac:dyDescent="0.2">
      <c r="A139" s="28" t="str">
        <f t="shared" si="2"/>
        <v>00918</v>
      </c>
      <c r="B139" s="79" t="s">
        <v>766</v>
      </c>
      <c r="C139" s="90">
        <v>18</v>
      </c>
      <c r="D139" s="81" t="s">
        <v>136</v>
      </c>
      <c r="E139" s="81" t="s">
        <v>85</v>
      </c>
      <c r="F139" s="81" t="s">
        <v>553</v>
      </c>
      <c r="G139" s="81" t="s">
        <v>143</v>
      </c>
      <c r="H139" s="81" t="s">
        <v>800</v>
      </c>
      <c r="I139" s="82" t="s">
        <v>801</v>
      </c>
      <c r="J139" s="81"/>
      <c r="K139" s="82" t="s">
        <v>802</v>
      </c>
      <c r="L139" s="83" t="s">
        <v>80</v>
      </c>
      <c r="M139" s="82"/>
      <c r="O139" s="66"/>
      <c r="P139" s="66"/>
      <c r="Q139" s="66"/>
      <c r="R139" s="66"/>
      <c r="S139" s="66"/>
      <c r="T139" s="66"/>
    </row>
    <row r="140" spans="1:20" ht="20.25" customHeight="1" x14ac:dyDescent="0.2">
      <c r="A140" s="28" t="str">
        <f t="shared" si="2"/>
        <v>01101</v>
      </c>
      <c r="B140" s="84" t="s">
        <v>803</v>
      </c>
      <c r="C140" s="85" t="s">
        <v>540</v>
      </c>
      <c r="D140" s="86" t="s">
        <v>69</v>
      </c>
      <c r="E140" s="86" t="s">
        <v>70</v>
      </c>
      <c r="F140" s="86" t="s">
        <v>84</v>
      </c>
      <c r="G140" s="86" t="s">
        <v>129</v>
      </c>
      <c r="H140" s="86">
        <v>116</v>
      </c>
      <c r="I140" s="87" t="s">
        <v>398</v>
      </c>
      <c r="J140" s="86" t="s">
        <v>72</v>
      </c>
      <c r="K140" s="87" t="s">
        <v>804</v>
      </c>
      <c r="L140" s="88" t="s">
        <v>82</v>
      </c>
      <c r="M140" s="87" t="s">
        <v>571</v>
      </c>
      <c r="O140" s="66"/>
      <c r="P140" s="66"/>
      <c r="Q140" s="66"/>
      <c r="R140" s="66"/>
      <c r="S140" s="66"/>
      <c r="T140" s="66"/>
    </row>
    <row r="141" spans="1:20" s="1" customFormat="1" ht="20.25" customHeight="1" x14ac:dyDescent="0.2">
      <c r="A141" s="28" t="str">
        <f t="shared" si="2"/>
        <v>01102</v>
      </c>
      <c r="B141" s="79" t="s">
        <v>803</v>
      </c>
      <c r="C141" s="80" t="s">
        <v>572</v>
      </c>
      <c r="D141" s="81" t="s">
        <v>69</v>
      </c>
      <c r="E141" s="81" t="s">
        <v>70</v>
      </c>
      <c r="F141" s="81" t="s">
        <v>84</v>
      </c>
      <c r="G141" s="81" t="s">
        <v>129</v>
      </c>
      <c r="H141" s="81">
        <v>117</v>
      </c>
      <c r="I141" s="82" t="s">
        <v>399</v>
      </c>
      <c r="J141" s="81" t="s">
        <v>75</v>
      </c>
      <c r="K141" s="82" t="s">
        <v>805</v>
      </c>
      <c r="L141" s="83" t="s">
        <v>82</v>
      </c>
      <c r="M141" s="82" t="s">
        <v>575</v>
      </c>
      <c r="N141"/>
      <c r="O141" s="66"/>
      <c r="P141" s="66"/>
      <c r="Q141" s="66"/>
      <c r="R141" s="66"/>
      <c r="S141" s="66"/>
      <c r="T141" s="66"/>
    </row>
    <row r="142" spans="1:20" ht="20.25" customHeight="1" x14ac:dyDescent="0.2">
      <c r="A142" s="28" t="str">
        <f t="shared" si="2"/>
        <v>01103</v>
      </c>
      <c r="B142" s="84" t="s">
        <v>803</v>
      </c>
      <c r="C142" s="85" t="s">
        <v>576</v>
      </c>
      <c r="D142" s="86" t="s">
        <v>69</v>
      </c>
      <c r="E142" s="86" t="s">
        <v>79</v>
      </c>
      <c r="F142" s="86" t="s">
        <v>84</v>
      </c>
      <c r="G142" s="86" t="s">
        <v>129</v>
      </c>
      <c r="H142" s="86">
        <v>216</v>
      </c>
      <c r="I142" s="87" t="s">
        <v>400</v>
      </c>
      <c r="J142" s="86" t="s">
        <v>72</v>
      </c>
      <c r="K142" s="87" t="s">
        <v>806</v>
      </c>
      <c r="L142" s="88" t="s">
        <v>82</v>
      </c>
      <c r="M142" s="87" t="s">
        <v>571</v>
      </c>
      <c r="O142" s="66"/>
      <c r="P142" s="66"/>
      <c r="Q142" s="66"/>
      <c r="R142" s="66"/>
      <c r="S142" s="66"/>
      <c r="T142" s="66"/>
    </row>
    <row r="143" spans="1:20" s="1" customFormat="1" ht="20.25" customHeight="1" x14ac:dyDescent="0.2">
      <c r="A143" s="28" t="str">
        <f t="shared" si="2"/>
        <v>01104</v>
      </c>
      <c r="B143" s="79" t="s">
        <v>803</v>
      </c>
      <c r="C143" s="80" t="s">
        <v>578</v>
      </c>
      <c r="D143" s="81" t="s">
        <v>69</v>
      </c>
      <c r="E143" s="81" t="s">
        <v>79</v>
      </c>
      <c r="F143" s="81" t="s">
        <v>84</v>
      </c>
      <c r="G143" s="81" t="s">
        <v>129</v>
      </c>
      <c r="H143" s="81">
        <v>217</v>
      </c>
      <c r="I143" s="82" t="s">
        <v>401</v>
      </c>
      <c r="J143" s="81" t="s">
        <v>75</v>
      </c>
      <c r="K143" s="82" t="s">
        <v>807</v>
      </c>
      <c r="L143" s="83" t="s">
        <v>82</v>
      </c>
      <c r="M143" s="82" t="s">
        <v>575</v>
      </c>
      <c r="N143"/>
      <c r="O143" s="66"/>
      <c r="P143" s="66"/>
      <c r="Q143" s="66"/>
      <c r="R143" s="66"/>
      <c r="S143" s="66"/>
      <c r="T143" s="66"/>
    </row>
    <row r="144" spans="1:20" ht="20.25" customHeight="1" x14ac:dyDescent="0.2">
      <c r="A144" s="28" t="str">
        <f t="shared" si="2"/>
        <v>01105</v>
      </c>
      <c r="B144" s="84" t="s">
        <v>803</v>
      </c>
      <c r="C144" s="85" t="s">
        <v>580</v>
      </c>
      <c r="D144" s="86" t="s">
        <v>69</v>
      </c>
      <c r="E144" s="86" t="s">
        <v>85</v>
      </c>
      <c r="F144" s="86" t="s">
        <v>84</v>
      </c>
      <c r="G144" s="86" t="s">
        <v>129</v>
      </c>
      <c r="H144" s="86">
        <v>316</v>
      </c>
      <c r="I144" s="87" t="s">
        <v>402</v>
      </c>
      <c r="J144" s="86" t="s">
        <v>72</v>
      </c>
      <c r="K144" s="87" t="s">
        <v>808</v>
      </c>
      <c r="L144" s="88" t="s">
        <v>82</v>
      </c>
      <c r="M144" s="87" t="s">
        <v>571</v>
      </c>
      <c r="O144" s="66"/>
      <c r="P144" s="66"/>
      <c r="Q144" s="66"/>
      <c r="R144" s="66"/>
      <c r="S144" s="66"/>
      <c r="T144" s="66"/>
    </row>
    <row r="145" spans="1:20" s="1" customFormat="1" ht="20.25" customHeight="1" x14ac:dyDescent="0.2">
      <c r="A145" s="28" t="str">
        <f t="shared" si="2"/>
        <v>01106</v>
      </c>
      <c r="B145" s="79" t="s">
        <v>803</v>
      </c>
      <c r="C145" s="80" t="s">
        <v>582</v>
      </c>
      <c r="D145" s="81" t="s">
        <v>69</v>
      </c>
      <c r="E145" s="81" t="s">
        <v>85</v>
      </c>
      <c r="F145" s="81" t="s">
        <v>84</v>
      </c>
      <c r="G145" s="81" t="s">
        <v>129</v>
      </c>
      <c r="H145" s="81">
        <v>317</v>
      </c>
      <c r="I145" s="82" t="s">
        <v>403</v>
      </c>
      <c r="J145" s="81" t="s">
        <v>75</v>
      </c>
      <c r="K145" s="82" t="s">
        <v>809</v>
      </c>
      <c r="L145" s="83" t="s">
        <v>82</v>
      </c>
      <c r="M145" s="82" t="s">
        <v>575</v>
      </c>
      <c r="N145"/>
      <c r="O145" s="66"/>
      <c r="P145" s="66"/>
      <c r="Q145" s="66"/>
      <c r="R145" s="66"/>
      <c r="S145" s="66"/>
      <c r="T145" s="66"/>
    </row>
    <row r="146" spans="1:20" ht="20.25" customHeight="1" x14ac:dyDescent="0.2">
      <c r="A146" s="28" t="str">
        <f t="shared" si="2"/>
        <v>01107</v>
      </c>
      <c r="B146" s="84" t="s">
        <v>803</v>
      </c>
      <c r="C146" s="85" t="s">
        <v>584</v>
      </c>
      <c r="D146" s="86" t="s">
        <v>69</v>
      </c>
      <c r="E146" s="86" t="s">
        <v>91</v>
      </c>
      <c r="F146" s="86" t="s">
        <v>84</v>
      </c>
      <c r="G146" s="86" t="s">
        <v>129</v>
      </c>
      <c r="H146" s="86">
        <v>416</v>
      </c>
      <c r="I146" s="87" t="s">
        <v>404</v>
      </c>
      <c r="J146" s="86" t="s">
        <v>72</v>
      </c>
      <c r="K146" s="87" t="s">
        <v>810</v>
      </c>
      <c r="L146" s="88" t="s">
        <v>82</v>
      </c>
      <c r="M146" s="87" t="s">
        <v>571</v>
      </c>
      <c r="O146" s="66"/>
      <c r="P146" s="66"/>
      <c r="Q146" s="66"/>
      <c r="R146" s="66"/>
      <c r="S146" s="66"/>
      <c r="T146" s="66"/>
    </row>
    <row r="147" spans="1:20" s="1" customFormat="1" ht="20.25" customHeight="1" x14ac:dyDescent="0.2">
      <c r="A147" s="28" t="str">
        <f t="shared" si="2"/>
        <v>01108</v>
      </c>
      <c r="B147" s="79" t="s">
        <v>803</v>
      </c>
      <c r="C147" s="80" t="s">
        <v>586</v>
      </c>
      <c r="D147" s="81" t="s">
        <v>69</v>
      </c>
      <c r="E147" s="81" t="s">
        <v>91</v>
      </c>
      <c r="F147" s="81" t="s">
        <v>84</v>
      </c>
      <c r="G147" s="81" t="s">
        <v>129</v>
      </c>
      <c r="H147" s="81">
        <v>417</v>
      </c>
      <c r="I147" s="82" t="s">
        <v>405</v>
      </c>
      <c r="J147" s="81" t="s">
        <v>75</v>
      </c>
      <c r="K147" s="82" t="s">
        <v>811</v>
      </c>
      <c r="L147" s="83" t="s">
        <v>82</v>
      </c>
      <c r="M147" s="82" t="s">
        <v>575</v>
      </c>
      <c r="N147"/>
      <c r="O147" s="66"/>
      <c r="P147" s="66"/>
      <c r="Q147" s="66"/>
      <c r="R147" s="66"/>
      <c r="S147" s="66"/>
      <c r="T147" s="66"/>
    </row>
    <row r="148" spans="1:20" ht="19.5" customHeight="1" x14ac:dyDescent="0.2">
      <c r="A148" s="28" t="str">
        <f t="shared" si="2"/>
        <v>01109</v>
      </c>
      <c r="B148" s="84" t="s">
        <v>803</v>
      </c>
      <c r="C148" s="85" t="s">
        <v>588</v>
      </c>
      <c r="D148" s="86" t="s">
        <v>69</v>
      </c>
      <c r="E148" s="86" t="s">
        <v>97</v>
      </c>
      <c r="F148" s="86" t="s">
        <v>84</v>
      </c>
      <c r="G148" s="86" t="s">
        <v>129</v>
      </c>
      <c r="H148" s="86">
        <v>516</v>
      </c>
      <c r="I148" s="87" t="s">
        <v>406</v>
      </c>
      <c r="J148" s="86" t="s">
        <v>72</v>
      </c>
      <c r="K148" s="87" t="s">
        <v>812</v>
      </c>
      <c r="L148" s="88" t="s">
        <v>82</v>
      </c>
      <c r="M148" s="87" t="s">
        <v>571</v>
      </c>
      <c r="O148" s="66"/>
      <c r="P148" s="66"/>
      <c r="Q148" s="66"/>
      <c r="R148" s="66"/>
      <c r="S148" s="66"/>
      <c r="T148" s="66"/>
    </row>
    <row r="149" spans="1:20" ht="19.5" customHeight="1" x14ac:dyDescent="0.2">
      <c r="A149" s="28" t="str">
        <f t="shared" si="2"/>
        <v>01110</v>
      </c>
      <c r="B149" s="79" t="s">
        <v>803</v>
      </c>
      <c r="C149" s="90">
        <v>10</v>
      </c>
      <c r="D149" s="81" t="s">
        <v>69</v>
      </c>
      <c r="E149" s="81" t="s">
        <v>97</v>
      </c>
      <c r="F149" s="81" t="s">
        <v>84</v>
      </c>
      <c r="G149" s="81" t="s">
        <v>129</v>
      </c>
      <c r="H149" s="81">
        <v>517</v>
      </c>
      <c r="I149" s="82" t="s">
        <v>407</v>
      </c>
      <c r="J149" s="81" t="s">
        <v>75</v>
      </c>
      <c r="K149" s="82" t="s">
        <v>813</v>
      </c>
      <c r="L149" s="83" t="s">
        <v>82</v>
      </c>
      <c r="M149" s="82" t="s">
        <v>575</v>
      </c>
      <c r="O149" s="66"/>
      <c r="P149" s="66"/>
      <c r="Q149" s="66"/>
      <c r="R149" s="66"/>
      <c r="S149" s="66"/>
      <c r="T149" s="66"/>
    </row>
    <row r="150" spans="1:20" ht="19.5" customHeight="1" x14ac:dyDescent="0.2">
      <c r="A150" s="28" t="str">
        <f t="shared" si="2"/>
        <v>01111</v>
      </c>
      <c r="B150" s="84" t="s">
        <v>803</v>
      </c>
      <c r="C150" s="89">
        <v>11</v>
      </c>
      <c r="D150" s="86" t="s">
        <v>69</v>
      </c>
      <c r="E150" s="86" t="s">
        <v>98</v>
      </c>
      <c r="F150" s="86" t="s">
        <v>84</v>
      </c>
      <c r="G150" s="86" t="s">
        <v>129</v>
      </c>
      <c r="H150" s="86">
        <v>616</v>
      </c>
      <c r="I150" s="87" t="s">
        <v>408</v>
      </c>
      <c r="J150" s="86"/>
      <c r="K150" s="87" t="s">
        <v>814</v>
      </c>
      <c r="L150" s="88" t="s">
        <v>82</v>
      </c>
      <c r="M150" s="87" t="s">
        <v>815</v>
      </c>
      <c r="O150" s="66"/>
      <c r="P150" s="66"/>
      <c r="Q150" s="66"/>
      <c r="R150" s="66"/>
      <c r="S150" s="66"/>
      <c r="T150" s="66"/>
    </row>
    <row r="151" spans="1:20" ht="19.5" customHeight="1" x14ac:dyDescent="0.2">
      <c r="A151" s="28" t="str">
        <f t="shared" si="2"/>
        <v>01112</v>
      </c>
      <c r="B151" s="79" t="s">
        <v>803</v>
      </c>
      <c r="C151" s="90">
        <v>12</v>
      </c>
      <c r="D151" s="81" t="s">
        <v>69</v>
      </c>
      <c r="E151" s="81" t="s">
        <v>98</v>
      </c>
      <c r="F151" s="81" t="s">
        <v>84</v>
      </c>
      <c r="G151" s="81" t="s">
        <v>129</v>
      </c>
      <c r="H151" s="81">
        <v>617</v>
      </c>
      <c r="I151" s="82" t="s">
        <v>409</v>
      </c>
      <c r="J151" s="81" t="s">
        <v>638</v>
      </c>
      <c r="K151" s="82" t="s">
        <v>816</v>
      </c>
      <c r="L151" s="83" t="s">
        <v>82</v>
      </c>
      <c r="M151" s="82" t="s">
        <v>817</v>
      </c>
      <c r="O151" s="66"/>
      <c r="P151" s="66"/>
      <c r="Q151" s="66"/>
      <c r="R151" s="66"/>
      <c r="S151" s="66"/>
      <c r="T151" s="66"/>
    </row>
    <row r="152" spans="1:20" s="1" customFormat="1" ht="20.25" customHeight="1" x14ac:dyDescent="0.2">
      <c r="A152" s="28" t="str">
        <f t="shared" si="2"/>
        <v>01113</v>
      </c>
      <c r="B152" s="84" t="s">
        <v>803</v>
      </c>
      <c r="C152" s="89">
        <v>13</v>
      </c>
      <c r="D152" s="86" t="s">
        <v>69</v>
      </c>
      <c r="E152" s="86" t="s">
        <v>85</v>
      </c>
      <c r="F152" s="86" t="s">
        <v>84</v>
      </c>
      <c r="G152" s="86" t="s">
        <v>130</v>
      </c>
      <c r="H152" s="86">
        <v>309</v>
      </c>
      <c r="I152" s="87" t="s">
        <v>410</v>
      </c>
      <c r="J152" s="86"/>
      <c r="K152" s="87" t="s">
        <v>818</v>
      </c>
      <c r="L152" s="88" t="s">
        <v>82</v>
      </c>
      <c r="M152" s="87"/>
      <c r="N152"/>
      <c r="O152" s="66"/>
      <c r="P152" s="66"/>
      <c r="Q152" s="66"/>
      <c r="R152" s="66"/>
      <c r="S152" s="66"/>
      <c r="T152" s="66"/>
    </row>
    <row r="153" spans="1:20" ht="20.25" customHeight="1" x14ac:dyDescent="0.2">
      <c r="A153" s="28" t="str">
        <f>B153&amp;C153</f>
        <v>01114</v>
      </c>
      <c r="B153" s="79" t="s">
        <v>803</v>
      </c>
      <c r="C153" s="90">
        <v>14</v>
      </c>
      <c r="D153" s="81" t="s">
        <v>69</v>
      </c>
      <c r="E153" s="81" t="s">
        <v>91</v>
      </c>
      <c r="F153" s="81" t="s">
        <v>84</v>
      </c>
      <c r="G153" s="81" t="s">
        <v>130</v>
      </c>
      <c r="H153" s="81">
        <v>409</v>
      </c>
      <c r="I153" s="82" t="s">
        <v>411</v>
      </c>
      <c r="J153" s="81"/>
      <c r="K153" s="82" t="s">
        <v>819</v>
      </c>
      <c r="L153" s="83" t="s">
        <v>82</v>
      </c>
      <c r="M153" s="82"/>
      <c r="O153" s="66"/>
      <c r="P153" s="66"/>
      <c r="Q153" s="66"/>
      <c r="R153" s="66"/>
      <c r="S153" s="66"/>
      <c r="T153" s="66"/>
    </row>
    <row r="154" spans="1:20" s="1" customFormat="1" ht="20.25" customHeight="1" x14ac:dyDescent="0.2">
      <c r="A154" s="28" t="str">
        <f>B154&amp;C154</f>
        <v>01115</v>
      </c>
      <c r="B154" s="84" t="s">
        <v>803</v>
      </c>
      <c r="C154" s="89">
        <v>15</v>
      </c>
      <c r="D154" s="86" t="s">
        <v>69</v>
      </c>
      <c r="E154" s="86" t="s">
        <v>97</v>
      </c>
      <c r="F154" s="86" t="s">
        <v>84</v>
      </c>
      <c r="G154" s="86" t="s">
        <v>130</v>
      </c>
      <c r="H154" s="86">
        <v>509</v>
      </c>
      <c r="I154" s="87" t="s">
        <v>412</v>
      </c>
      <c r="J154" s="86"/>
      <c r="K154" s="87" t="s">
        <v>820</v>
      </c>
      <c r="L154" s="88" t="s">
        <v>82</v>
      </c>
      <c r="M154" s="87"/>
      <c r="N154"/>
      <c r="O154" s="66"/>
      <c r="P154" s="66"/>
      <c r="Q154" s="66"/>
      <c r="R154" s="66"/>
      <c r="S154" s="66"/>
      <c r="T154" s="66"/>
    </row>
    <row r="155" spans="1:20" ht="20.25" customHeight="1" x14ac:dyDescent="0.2">
      <c r="A155" s="28" t="str">
        <f>B155&amp;C155</f>
        <v>01116</v>
      </c>
      <c r="B155" s="79" t="s">
        <v>803</v>
      </c>
      <c r="C155" s="90">
        <v>16</v>
      </c>
      <c r="D155" s="81" t="s">
        <v>69</v>
      </c>
      <c r="E155" s="81" t="s">
        <v>98</v>
      </c>
      <c r="F155" s="81" t="s">
        <v>84</v>
      </c>
      <c r="G155" s="81" t="s">
        <v>130</v>
      </c>
      <c r="H155" s="81">
        <v>609</v>
      </c>
      <c r="I155" s="82" t="s">
        <v>413</v>
      </c>
      <c r="J155" s="81"/>
      <c r="K155" s="82" t="s">
        <v>821</v>
      </c>
      <c r="L155" s="83" t="s">
        <v>82</v>
      </c>
      <c r="M155" s="82"/>
      <c r="O155" s="66"/>
      <c r="P155" s="66"/>
      <c r="Q155" s="66"/>
      <c r="R155" s="66"/>
      <c r="S155" s="66"/>
      <c r="T155" s="66"/>
    </row>
    <row r="156" spans="1:20" s="1" customFormat="1" ht="20.25" customHeight="1" x14ac:dyDescent="0.2">
      <c r="A156" s="28" t="str">
        <f t="shared" si="2"/>
        <v>01117</v>
      </c>
      <c r="B156" s="84" t="s">
        <v>803</v>
      </c>
      <c r="C156" s="89">
        <v>17</v>
      </c>
      <c r="D156" s="86" t="s">
        <v>69</v>
      </c>
      <c r="E156" s="86" t="s">
        <v>131</v>
      </c>
      <c r="F156" s="86" t="s">
        <v>84</v>
      </c>
      <c r="G156" s="86" t="s">
        <v>132</v>
      </c>
      <c r="H156" s="86">
        <v>121</v>
      </c>
      <c r="I156" s="87" t="s">
        <v>414</v>
      </c>
      <c r="J156" s="86" t="s">
        <v>72</v>
      </c>
      <c r="K156" s="87" t="s">
        <v>822</v>
      </c>
      <c r="L156" s="88" t="s">
        <v>82</v>
      </c>
      <c r="M156" s="87" t="s">
        <v>571</v>
      </c>
      <c r="N156"/>
      <c r="O156" s="66"/>
      <c r="P156" s="66"/>
      <c r="Q156" s="66"/>
      <c r="R156" s="66"/>
      <c r="S156" s="66"/>
      <c r="T156" s="66"/>
    </row>
    <row r="157" spans="1:20" ht="20.25" customHeight="1" x14ac:dyDescent="0.2">
      <c r="A157" s="28" t="str">
        <f t="shared" si="2"/>
        <v>01118</v>
      </c>
      <c r="B157" s="79" t="s">
        <v>803</v>
      </c>
      <c r="C157" s="90">
        <v>18</v>
      </c>
      <c r="D157" s="81" t="s">
        <v>69</v>
      </c>
      <c r="E157" s="81" t="s">
        <v>131</v>
      </c>
      <c r="F157" s="81" t="s">
        <v>84</v>
      </c>
      <c r="G157" s="81" t="s">
        <v>132</v>
      </c>
      <c r="H157" s="81">
        <v>122</v>
      </c>
      <c r="I157" s="82" t="s">
        <v>415</v>
      </c>
      <c r="J157" s="81" t="s">
        <v>75</v>
      </c>
      <c r="K157" s="82" t="s">
        <v>823</v>
      </c>
      <c r="L157" s="83" t="s">
        <v>82</v>
      </c>
      <c r="M157" s="82" t="s">
        <v>575</v>
      </c>
      <c r="O157" s="66"/>
      <c r="P157" s="66"/>
      <c r="Q157" s="66"/>
      <c r="R157" s="66"/>
      <c r="S157" s="66"/>
      <c r="T157" s="66"/>
    </row>
    <row r="158" spans="1:20" s="1" customFormat="1" ht="20.25" customHeight="1" x14ac:dyDescent="0.2">
      <c r="A158" s="28" t="str">
        <f t="shared" si="2"/>
        <v>01119</v>
      </c>
      <c r="B158" s="84" t="s">
        <v>803</v>
      </c>
      <c r="C158" s="89">
        <v>19</v>
      </c>
      <c r="D158" s="86" t="s">
        <v>136</v>
      </c>
      <c r="E158" s="86" t="s">
        <v>70</v>
      </c>
      <c r="F158" s="86" t="s">
        <v>84</v>
      </c>
      <c r="G158" s="86" t="s">
        <v>140</v>
      </c>
      <c r="H158" s="86" t="s">
        <v>824</v>
      </c>
      <c r="I158" s="87" t="s">
        <v>825</v>
      </c>
      <c r="J158" s="86"/>
      <c r="K158" s="87" t="s">
        <v>826</v>
      </c>
      <c r="L158" s="88" t="s">
        <v>82</v>
      </c>
      <c r="M158" s="87"/>
      <c r="N158"/>
      <c r="O158" s="66"/>
      <c r="P158" s="66"/>
      <c r="Q158" s="66"/>
      <c r="R158" s="66"/>
      <c r="S158" s="66"/>
      <c r="T158" s="66"/>
    </row>
    <row r="159" spans="1:20" ht="20.25" customHeight="1" x14ac:dyDescent="0.2">
      <c r="A159" s="28" t="str">
        <f>B159&amp;C159</f>
        <v>01120</v>
      </c>
      <c r="B159" s="79" t="s">
        <v>803</v>
      </c>
      <c r="C159" s="90">
        <v>20</v>
      </c>
      <c r="D159" s="81" t="s">
        <v>136</v>
      </c>
      <c r="E159" s="81" t="s">
        <v>79</v>
      </c>
      <c r="F159" s="81" t="s">
        <v>84</v>
      </c>
      <c r="G159" s="81" t="s">
        <v>140</v>
      </c>
      <c r="H159" s="81" t="s">
        <v>827</v>
      </c>
      <c r="I159" s="82" t="s">
        <v>828</v>
      </c>
      <c r="J159" s="81"/>
      <c r="K159" s="82" t="s">
        <v>829</v>
      </c>
      <c r="L159" s="83" t="s">
        <v>82</v>
      </c>
      <c r="M159" s="82"/>
      <c r="O159" s="66"/>
      <c r="P159" s="66"/>
      <c r="Q159" s="66"/>
      <c r="R159" s="66"/>
      <c r="S159" s="66"/>
      <c r="T159" s="66"/>
    </row>
    <row r="160" spans="1:20" s="1" customFormat="1" ht="20.25" customHeight="1" x14ac:dyDescent="0.2">
      <c r="A160" s="28" t="str">
        <f t="shared" si="2"/>
        <v>01121</v>
      </c>
      <c r="B160" s="84" t="s">
        <v>803</v>
      </c>
      <c r="C160" s="89">
        <v>21</v>
      </c>
      <c r="D160" s="86" t="s">
        <v>136</v>
      </c>
      <c r="E160" s="86" t="s">
        <v>85</v>
      </c>
      <c r="F160" s="86" t="s">
        <v>84</v>
      </c>
      <c r="G160" s="86" t="s">
        <v>140</v>
      </c>
      <c r="H160" s="86" t="s">
        <v>830</v>
      </c>
      <c r="I160" s="87" t="s">
        <v>831</v>
      </c>
      <c r="J160" s="86"/>
      <c r="K160" s="87" t="s">
        <v>832</v>
      </c>
      <c r="L160" s="88" t="s">
        <v>82</v>
      </c>
      <c r="M160" s="87"/>
      <c r="N160"/>
      <c r="O160" s="66"/>
      <c r="P160" s="66"/>
      <c r="Q160" s="66"/>
      <c r="R160" s="66"/>
      <c r="S160" s="66"/>
      <c r="T160" s="66"/>
    </row>
    <row r="161" spans="1:20" s="1" customFormat="1" ht="20.25" customHeight="1" x14ac:dyDescent="0.2">
      <c r="A161" s="28" t="str">
        <f t="shared" si="2"/>
        <v>01122</v>
      </c>
      <c r="B161" s="79" t="s">
        <v>803</v>
      </c>
      <c r="C161" s="90">
        <v>22</v>
      </c>
      <c r="D161" s="81" t="s">
        <v>136</v>
      </c>
      <c r="E161" s="81" t="s">
        <v>70</v>
      </c>
      <c r="F161" s="81" t="s">
        <v>84</v>
      </c>
      <c r="G161" s="81" t="s">
        <v>130</v>
      </c>
      <c r="H161" s="81" t="s">
        <v>824</v>
      </c>
      <c r="I161" s="82" t="s">
        <v>833</v>
      </c>
      <c r="J161" s="81"/>
      <c r="K161" s="82" t="s">
        <v>834</v>
      </c>
      <c r="L161" s="83" t="s">
        <v>82</v>
      </c>
      <c r="M161" s="82"/>
      <c r="N161"/>
      <c r="O161" s="66"/>
      <c r="P161" s="66"/>
      <c r="Q161" s="66"/>
      <c r="R161" s="66"/>
      <c r="S161" s="66"/>
      <c r="T161" s="66"/>
    </row>
    <row r="162" spans="1:20" s="1" customFormat="1" ht="20.25" customHeight="1" x14ac:dyDescent="0.2">
      <c r="A162" s="28" t="str">
        <f t="shared" si="2"/>
        <v>01123</v>
      </c>
      <c r="B162" s="84" t="s">
        <v>803</v>
      </c>
      <c r="C162" s="89">
        <v>23</v>
      </c>
      <c r="D162" s="86" t="s">
        <v>136</v>
      </c>
      <c r="E162" s="86" t="s">
        <v>79</v>
      </c>
      <c r="F162" s="86" t="s">
        <v>84</v>
      </c>
      <c r="G162" s="86" t="s">
        <v>130</v>
      </c>
      <c r="H162" s="86" t="s">
        <v>827</v>
      </c>
      <c r="I162" s="87" t="s">
        <v>835</v>
      </c>
      <c r="J162" s="86"/>
      <c r="K162" s="87" t="s">
        <v>836</v>
      </c>
      <c r="L162" s="88" t="s">
        <v>82</v>
      </c>
      <c r="M162" s="87"/>
      <c r="N162"/>
      <c r="O162" s="66"/>
      <c r="P162" s="66"/>
      <c r="Q162" s="66"/>
      <c r="R162" s="66"/>
      <c r="S162" s="66"/>
      <c r="T162" s="66"/>
    </row>
    <row r="163" spans="1:20" s="1" customFormat="1" ht="20.25" customHeight="1" x14ac:dyDescent="0.2">
      <c r="A163" s="28" t="str">
        <f t="shared" si="2"/>
        <v>01124</v>
      </c>
      <c r="B163" s="79" t="s">
        <v>803</v>
      </c>
      <c r="C163" s="90">
        <v>24</v>
      </c>
      <c r="D163" s="81" t="s">
        <v>136</v>
      </c>
      <c r="E163" s="81" t="s">
        <v>85</v>
      </c>
      <c r="F163" s="81" t="s">
        <v>84</v>
      </c>
      <c r="G163" s="81" t="s">
        <v>130</v>
      </c>
      <c r="H163" s="81" t="s">
        <v>830</v>
      </c>
      <c r="I163" s="82" t="s">
        <v>837</v>
      </c>
      <c r="J163" s="81"/>
      <c r="K163" s="82" t="s">
        <v>838</v>
      </c>
      <c r="L163" s="83" t="s">
        <v>82</v>
      </c>
      <c r="M163" s="82"/>
      <c r="N163"/>
      <c r="O163" s="66"/>
      <c r="P163" s="66"/>
      <c r="Q163" s="66"/>
      <c r="R163" s="66"/>
      <c r="S163" s="66"/>
      <c r="T163" s="66"/>
    </row>
    <row r="164" spans="1:20" s="1" customFormat="1" ht="20.25" customHeight="1" x14ac:dyDescent="0.2">
      <c r="A164" s="28" t="str">
        <f t="shared" si="2"/>
        <v>01501</v>
      </c>
      <c r="B164" s="84" t="s">
        <v>839</v>
      </c>
      <c r="C164" s="85" t="s">
        <v>540</v>
      </c>
      <c r="D164" s="86" t="s">
        <v>69</v>
      </c>
      <c r="E164" s="86" t="s">
        <v>97</v>
      </c>
      <c r="F164" s="86" t="s">
        <v>554</v>
      </c>
      <c r="G164" s="86" t="s">
        <v>143</v>
      </c>
      <c r="H164" s="86">
        <v>513</v>
      </c>
      <c r="I164" s="87" t="s">
        <v>840</v>
      </c>
      <c r="J164" s="86"/>
      <c r="K164" s="87" t="s">
        <v>841</v>
      </c>
      <c r="L164" s="88" t="s">
        <v>86</v>
      </c>
      <c r="M164" s="87" t="s">
        <v>842</v>
      </c>
      <c r="N164"/>
      <c r="O164" s="66"/>
      <c r="P164" s="66"/>
      <c r="Q164" s="66"/>
      <c r="R164" s="66"/>
      <c r="S164" s="66"/>
      <c r="T164" s="66"/>
    </row>
    <row r="165" spans="1:20" ht="20.25" customHeight="1" x14ac:dyDescent="0.2">
      <c r="A165" s="28" t="str">
        <f t="shared" si="2"/>
        <v>01502</v>
      </c>
      <c r="B165" s="79" t="s">
        <v>839</v>
      </c>
      <c r="C165" s="80" t="s">
        <v>572</v>
      </c>
      <c r="D165" s="81" t="s">
        <v>69</v>
      </c>
      <c r="E165" s="81" t="s">
        <v>133</v>
      </c>
      <c r="F165" s="81" t="s">
        <v>554</v>
      </c>
      <c r="G165" s="81" t="s">
        <v>143</v>
      </c>
      <c r="H165" s="81">
        <v>514</v>
      </c>
      <c r="I165" s="82" t="s">
        <v>843</v>
      </c>
      <c r="J165" s="81" t="s">
        <v>638</v>
      </c>
      <c r="K165" s="82" t="s">
        <v>844</v>
      </c>
      <c r="L165" s="83" t="s">
        <v>86</v>
      </c>
      <c r="M165" s="82" t="s">
        <v>845</v>
      </c>
      <c r="O165" s="66"/>
      <c r="P165" s="66"/>
      <c r="Q165" s="66"/>
      <c r="R165" s="66"/>
      <c r="S165" s="66"/>
      <c r="T165" s="66"/>
    </row>
    <row r="166" spans="1:20" s="1" customFormat="1" ht="20.25" customHeight="1" x14ac:dyDescent="0.2">
      <c r="A166" s="28" t="str">
        <f t="shared" si="2"/>
        <v>01503</v>
      </c>
      <c r="B166" s="84" t="s">
        <v>839</v>
      </c>
      <c r="C166" s="85" t="s">
        <v>576</v>
      </c>
      <c r="D166" s="86" t="s">
        <v>69</v>
      </c>
      <c r="E166" s="86" t="s">
        <v>98</v>
      </c>
      <c r="F166" s="86" t="s">
        <v>554</v>
      </c>
      <c r="G166" s="86" t="s">
        <v>143</v>
      </c>
      <c r="H166" s="86">
        <v>613</v>
      </c>
      <c r="I166" s="87" t="s">
        <v>262</v>
      </c>
      <c r="J166" s="86"/>
      <c r="K166" s="87" t="s">
        <v>846</v>
      </c>
      <c r="L166" s="88" t="s">
        <v>86</v>
      </c>
      <c r="M166" s="87"/>
      <c r="N166"/>
      <c r="O166" s="66"/>
      <c r="P166" s="66"/>
      <c r="Q166" s="66"/>
      <c r="R166" s="66"/>
      <c r="S166" s="66"/>
      <c r="T166" s="66"/>
    </row>
    <row r="167" spans="1:20" ht="20.25" customHeight="1" x14ac:dyDescent="0.2">
      <c r="A167" s="28" t="str">
        <f t="shared" si="2"/>
        <v>01504</v>
      </c>
      <c r="B167" s="79" t="s">
        <v>839</v>
      </c>
      <c r="C167" s="80" t="s">
        <v>578</v>
      </c>
      <c r="D167" s="81" t="s">
        <v>136</v>
      </c>
      <c r="E167" s="81" t="s">
        <v>70</v>
      </c>
      <c r="F167" s="81" t="s">
        <v>554</v>
      </c>
      <c r="G167" s="81" t="s">
        <v>71</v>
      </c>
      <c r="H167" s="81" t="s">
        <v>847</v>
      </c>
      <c r="I167" s="82" t="s">
        <v>848</v>
      </c>
      <c r="J167" s="81"/>
      <c r="K167" s="82" t="s">
        <v>849</v>
      </c>
      <c r="L167" s="83" t="s">
        <v>86</v>
      </c>
      <c r="M167" s="82"/>
      <c r="O167" s="66"/>
      <c r="P167" s="66"/>
      <c r="Q167" s="66"/>
      <c r="R167" s="66"/>
      <c r="S167" s="66"/>
      <c r="T167" s="66"/>
    </row>
    <row r="168" spans="1:20" ht="20.25" customHeight="1" x14ac:dyDescent="0.2">
      <c r="A168" s="28" t="str">
        <f t="shared" si="2"/>
        <v>01505</v>
      </c>
      <c r="B168" s="84" t="s">
        <v>839</v>
      </c>
      <c r="C168" s="85" t="s">
        <v>580</v>
      </c>
      <c r="D168" s="86" t="s">
        <v>136</v>
      </c>
      <c r="E168" s="86" t="s">
        <v>79</v>
      </c>
      <c r="F168" s="86" t="s">
        <v>554</v>
      </c>
      <c r="G168" s="86" t="s">
        <v>71</v>
      </c>
      <c r="H168" s="86" t="s">
        <v>850</v>
      </c>
      <c r="I168" s="87" t="s">
        <v>851</v>
      </c>
      <c r="J168" s="86"/>
      <c r="K168" s="87" t="s">
        <v>852</v>
      </c>
      <c r="L168" s="88" t="s">
        <v>86</v>
      </c>
      <c r="M168" s="87"/>
      <c r="O168" s="66"/>
      <c r="P168" s="66"/>
      <c r="Q168" s="66"/>
      <c r="R168" s="66"/>
      <c r="S168" s="66"/>
      <c r="T168" s="66"/>
    </row>
    <row r="169" spans="1:20" ht="20.25" customHeight="1" x14ac:dyDescent="0.2">
      <c r="A169" s="28" t="str">
        <f t="shared" si="2"/>
        <v>01506</v>
      </c>
      <c r="B169" s="79" t="s">
        <v>839</v>
      </c>
      <c r="C169" s="80" t="s">
        <v>582</v>
      </c>
      <c r="D169" s="81" t="s">
        <v>136</v>
      </c>
      <c r="E169" s="81" t="s">
        <v>85</v>
      </c>
      <c r="F169" s="81" t="s">
        <v>554</v>
      </c>
      <c r="G169" s="81" t="s">
        <v>71</v>
      </c>
      <c r="H169" s="81" t="s">
        <v>853</v>
      </c>
      <c r="I169" s="82" t="s">
        <v>854</v>
      </c>
      <c r="J169" s="81"/>
      <c r="K169" s="82" t="s">
        <v>855</v>
      </c>
      <c r="L169" s="83" t="s">
        <v>86</v>
      </c>
      <c r="M169" s="82"/>
      <c r="O169" s="66"/>
      <c r="P169" s="66"/>
      <c r="Q169" s="66"/>
      <c r="R169" s="66"/>
      <c r="S169" s="66"/>
      <c r="T169" s="66"/>
    </row>
    <row r="170" spans="1:20" ht="20.25" customHeight="1" x14ac:dyDescent="0.2">
      <c r="A170" s="28" t="str">
        <f t="shared" si="2"/>
        <v>01507</v>
      </c>
      <c r="B170" s="84" t="s">
        <v>839</v>
      </c>
      <c r="C170" s="85" t="s">
        <v>584</v>
      </c>
      <c r="D170" s="86" t="s">
        <v>136</v>
      </c>
      <c r="E170" s="86" t="s">
        <v>657</v>
      </c>
      <c r="F170" s="86" t="s">
        <v>554</v>
      </c>
      <c r="G170" s="86" t="s">
        <v>102</v>
      </c>
      <c r="H170" s="86" t="s">
        <v>847</v>
      </c>
      <c r="I170" s="87" t="s">
        <v>856</v>
      </c>
      <c r="J170" s="86"/>
      <c r="K170" s="87" t="s">
        <v>857</v>
      </c>
      <c r="L170" s="88" t="s">
        <v>86</v>
      </c>
      <c r="M170" s="87"/>
      <c r="O170" s="66"/>
      <c r="P170" s="66"/>
      <c r="Q170" s="66"/>
      <c r="R170" s="66"/>
      <c r="S170" s="66"/>
      <c r="T170" s="66"/>
    </row>
    <row r="171" spans="1:20" ht="20.25" customHeight="1" x14ac:dyDescent="0.2">
      <c r="A171" s="28" t="str">
        <f t="shared" si="2"/>
        <v>01508</v>
      </c>
      <c r="B171" s="79" t="s">
        <v>839</v>
      </c>
      <c r="C171" s="80" t="s">
        <v>586</v>
      </c>
      <c r="D171" s="81" t="s">
        <v>136</v>
      </c>
      <c r="E171" s="81" t="s">
        <v>70</v>
      </c>
      <c r="F171" s="81" t="s">
        <v>554</v>
      </c>
      <c r="G171" s="81" t="s">
        <v>143</v>
      </c>
      <c r="H171" s="81" t="s">
        <v>847</v>
      </c>
      <c r="I171" s="82" t="s">
        <v>858</v>
      </c>
      <c r="J171" s="81"/>
      <c r="K171" s="82" t="s">
        <v>859</v>
      </c>
      <c r="L171" s="83" t="s">
        <v>86</v>
      </c>
      <c r="M171" s="82"/>
      <c r="O171" s="66"/>
      <c r="P171" s="66"/>
      <c r="Q171" s="66"/>
      <c r="R171" s="66"/>
      <c r="S171" s="66"/>
      <c r="T171" s="66"/>
    </row>
    <row r="172" spans="1:20" ht="20.25" customHeight="1" x14ac:dyDescent="0.2">
      <c r="A172" s="28" t="str">
        <f t="shared" si="2"/>
        <v>01509</v>
      </c>
      <c r="B172" s="84" t="s">
        <v>839</v>
      </c>
      <c r="C172" s="85" t="s">
        <v>588</v>
      </c>
      <c r="D172" s="86" t="s">
        <v>136</v>
      </c>
      <c r="E172" s="86" t="s">
        <v>79</v>
      </c>
      <c r="F172" s="86" t="s">
        <v>554</v>
      </c>
      <c r="G172" s="86" t="s">
        <v>143</v>
      </c>
      <c r="H172" s="86" t="s">
        <v>850</v>
      </c>
      <c r="I172" s="87" t="s">
        <v>860</v>
      </c>
      <c r="J172" s="86"/>
      <c r="K172" s="87" t="s">
        <v>861</v>
      </c>
      <c r="L172" s="88" t="s">
        <v>86</v>
      </c>
      <c r="M172" s="87"/>
      <c r="O172" s="66"/>
      <c r="P172" s="66"/>
      <c r="Q172" s="66"/>
      <c r="R172" s="66"/>
      <c r="S172" s="66"/>
      <c r="T172" s="66"/>
    </row>
    <row r="173" spans="1:20" ht="20.25" customHeight="1" x14ac:dyDescent="0.2">
      <c r="A173" s="28" t="str">
        <f t="shared" si="2"/>
        <v>01510</v>
      </c>
      <c r="B173" s="79" t="s">
        <v>839</v>
      </c>
      <c r="C173" s="90">
        <v>10</v>
      </c>
      <c r="D173" s="81" t="s">
        <v>136</v>
      </c>
      <c r="E173" s="81" t="s">
        <v>85</v>
      </c>
      <c r="F173" s="81" t="s">
        <v>554</v>
      </c>
      <c r="G173" s="81" t="s">
        <v>143</v>
      </c>
      <c r="H173" s="81" t="s">
        <v>853</v>
      </c>
      <c r="I173" s="82" t="s">
        <v>862</v>
      </c>
      <c r="J173" s="81"/>
      <c r="K173" s="82" t="s">
        <v>863</v>
      </c>
      <c r="L173" s="83" t="s">
        <v>86</v>
      </c>
      <c r="M173" s="82"/>
      <c r="O173" s="66"/>
      <c r="P173" s="66"/>
      <c r="Q173" s="66"/>
      <c r="R173" s="66"/>
      <c r="S173" s="66"/>
      <c r="T173" s="66"/>
    </row>
    <row r="174" spans="1:20" ht="20.25" customHeight="1" x14ac:dyDescent="0.2">
      <c r="A174" s="28" t="str">
        <f t="shared" si="2"/>
        <v>01701</v>
      </c>
      <c r="B174" s="84" t="s">
        <v>544</v>
      </c>
      <c r="C174" s="85" t="s">
        <v>540</v>
      </c>
      <c r="D174" s="86" t="s">
        <v>69</v>
      </c>
      <c r="E174" s="86" t="s">
        <v>70</v>
      </c>
      <c r="F174" s="86" t="s">
        <v>90</v>
      </c>
      <c r="G174" s="86" t="s">
        <v>71</v>
      </c>
      <c r="H174" s="86">
        <v>111</v>
      </c>
      <c r="I174" s="87" t="s">
        <v>416</v>
      </c>
      <c r="J174" s="86" t="s">
        <v>72</v>
      </c>
      <c r="K174" s="87" t="s">
        <v>864</v>
      </c>
      <c r="L174" s="88" t="s">
        <v>88</v>
      </c>
      <c r="M174" s="87" t="s">
        <v>571</v>
      </c>
      <c r="O174" s="66"/>
      <c r="P174" s="66"/>
      <c r="Q174" s="66"/>
      <c r="R174" s="66"/>
      <c r="S174" s="66"/>
      <c r="T174" s="66"/>
    </row>
    <row r="175" spans="1:20" ht="20.25" customHeight="1" x14ac:dyDescent="0.2">
      <c r="A175" s="28" t="str">
        <f t="shared" si="2"/>
        <v>01702</v>
      </c>
      <c r="B175" s="79" t="s">
        <v>544</v>
      </c>
      <c r="C175" s="80" t="s">
        <v>572</v>
      </c>
      <c r="D175" s="81" t="s">
        <v>69</v>
      </c>
      <c r="E175" s="81" t="s">
        <v>70</v>
      </c>
      <c r="F175" s="81" t="s">
        <v>90</v>
      </c>
      <c r="G175" s="81" t="s">
        <v>71</v>
      </c>
      <c r="H175" s="81">
        <v>112</v>
      </c>
      <c r="I175" s="82" t="s">
        <v>417</v>
      </c>
      <c r="J175" s="81" t="s">
        <v>75</v>
      </c>
      <c r="K175" s="82" t="s">
        <v>865</v>
      </c>
      <c r="L175" s="83" t="s">
        <v>88</v>
      </c>
      <c r="M175" s="82" t="s">
        <v>575</v>
      </c>
      <c r="O175" s="66"/>
      <c r="P175" s="66"/>
      <c r="Q175" s="66"/>
      <c r="R175" s="66"/>
      <c r="S175" s="66"/>
      <c r="T175" s="66"/>
    </row>
    <row r="176" spans="1:20" ht="20.25" customHeight="1" x14ac:dyDescent="0.2">
      <c r="A176" s="28" t="str">
        <f t="shared" si="2"/>
        <v>01703</v>
      </c>
      <c r="B176" s="84" t="s">
        <v>544</v>
      </c>
      <c r="C176" s="85" t="s">
        <v>576</v>
      </c>
      <c r="D176" s="86" t="s">
        <v>69</v>
      </c>
      <c r="E176" s="86" t="s">
        <v>79</v>
      </c>
      <c r="F176" s="86" t="s">
        <v>90</v>
      </c>
      <c r="G176" s="86" t="s">
        <v>71</v>
      </c>
      <c r="H176" s="86">
        <v>211</v>
      </c>
      <c r="I176" s="87" t="s">
        <v>418</v>
      </c>
      <c r="J176" s="86" t="s">
        <v>72</v>
      </c>
      <c r="K176" s="87" t="s">
        <v>866</v>
      </c>
      <c r="L176" s="88" t="s">
        <v>88</v>
      </c>
      <c r="M176" s="87" t="s">
        <v>571</v>
      </c>
      <c r="O176" s="66"/>
      <c r="P176" s="66"/>
      <c r="Q176" s="66"/>
      <c r="R176" s="66"/>
      <c r="S176" s="66"/>
      <c r="T176" s="66"/>
    </row>
    <row r="177" spans="1:20" ht="20.25" customHeight="1" x14ac:dyDescent="0.2">
      <c r="A177" s="28" t="str">
        <f t="shared" si="2"/>
        <v>01704</v>
      </c>
      <c r="B177" s="79" t="s">
        <v>544</v>
      </c>
      <c r="C177" s="80" t="s">
        <v>578</v>
      </c>
      <c r="D177" s="81" t="s">
        <v>69</v>
      </c>
      <c r="E177" s="81" t="s">
        <v>79</v>
      </c>
      <c r="F177" s="81" t="s">
        <v>90</v>
      </c>
      <c r="G177" s="81" t="s">
        <v>71</v>
      </c>
      <c r="H177" s="81">
        <v>212</v>
      </c>
      <c r="I177" s="82" t="s">
        <v>419</v>
      </c>
      <c r="J177" s="81" t="s">
        <v>75</v>
      </c>
      <c r="K177" s="82" t="s">
        <v>867</v>
      </c>
      <c r="L177" s="83" t="s">
        <v>88</v>
      </c>
      <c r="M177" s="82" t="s">
        <v>575</v>
      </c>
      <c r="O177" s="66"/>
      <c r="P177" s="66"/>
      <c r="Q177" s="66"/>
      <c r="R177" s="66"/>
      <c r="S177" s="66"/>
      <c r="T177" s="66"/>
    </row>
    <row r="178" spans="1:20" ht="20.25" customHeight="1" x14ac:dyDescent="0.2">
      <c r="A178" s="28" t="str">
        <f t="shared" si="2"/>
        <v>01705</v>
      </c>
      <c r="B178" s="84" t="s">
        <v>544</v>
      </c>
      <c r="C178" s="85" t="s">
        <v>580</v>
      </c>
      <c r="D178" s="86" t="s">
        <v>69</v>
      </c>
      <c r="E178" s="86" t="s">
        <v>85</v>
      </c>
      <c r="F178" s="86" t="s">
        <v>90</v>
      </c>
      <c r="G178" s="86" t="s">
        <v>71</v>
      </c>
      <c r="H178" s="86">
        <v>311</v>
      </c>
      <c r="I178" s="87" t="s">
        <v>420</v>
      </c>
      <c r="J178" s="86" t="s">
        <v>72</v>
      </c>
      <c r="K178" s="87" t="s">
        <v>868</v>
      </c>
      <c r="L178" s="88" t="s">
        <v>88</v>
      </c>
      <c r="M178" s="87" t="s">
        <v>571</v>
      </c>
      <c r="O178" s="66"/>
      <c r="P178" s="66"/>
      <c r="Q178" s="66"/>
      <c r="R178" s="66"/>
      <c r="S178" s="66"/>
      <c r="T178" s="66"/>
    </row>
    <row r="179" spans="1:20" ht="20.25" customHeight="1" x14ac:dyDescent="0.2">
      <c r="A179" s="28" t="str">
        <f t="shared" si="2"/>
        <v>01706</v>
      </c>
      <c r="B179" s="79" t="s">
        <v>544</v>
      </c>
      <c r="C179" s="80" t="s">
        <v>582</v>
      </c>
      <c r="D179" s="81" t="s">
        <v>69</v>
      </c>
      <c r="E179" s="81" t="s">
        <v>85</v>
      </c>
      <c r="F179" s="81" t="s">
        <v>90</v>
      </c>
      <c r="G179" s="81" t="s">
        <v>71</v>
      </c>
      <c r="H179" s="81">
        <v>312</v>
      </c>
      <c r="I179" s="82" t="s">
        <v>421</v>
      </c>
      <c r="J179" s="81" t="s">
        <v>75</v>
      </c>
      <c r="K179" s="82" t="s">
        <v>869</v>
      </c>
      <c r="L179" s="83" t="s">
        <v>88</v>
      </c>
      <c r="M179" s="82" t="s">
        <v>575</v>
      </c>
      <c r="O179" s="66"/>
      <c r="P179" s="66"/>
      <c r="Q179" s="66"/>
      <c r="R179" s="66"/>
      <c r="S179" s="66"/>
      <c r="T179" s="66"/>
    </row>
    <row r="180" spans="1:20" ht="20.25" customHeight="1" x14ac:dyDescent="0.2">
      <c r="A180" s="28" t="str">
        <f t="shared" si="2"/>
        <v>01707</v>
      </c>
      <c r="B180" s="84" t="s">
        <v>544</v>
      </c>
      <c r="C180" s="85" t="s">
        <v>584</v>
      </c>
      <c r="D180" s="86" t="s">
        <v>69</v>
      </c>
      <c r="E180" s="86" t="s">
        <v>91</v>
      </c>
      <c r="F180" s="86" t="s">
        <v>90</v>
      </c>
      <c r="G180" s="86" t="s">
        <v>71</v>
      </c>
      <c r="H180" s="86">
        <v>411</v>
      </c>
      <c r="I180" s="87" t="s">
        <v>422</v>
      </c>
      <c r="J180" s="86" t="s">
        <v>72</v>
      </c>
      <c r="K180" s="87" t="s">
        <v>870</v>
      </c>
      <c r="L180" s="88" t="s">
        <v>88</v>
      </c>
      <c r="M180" s="87" t="s">
        <v>571</v>
      </c>
      <c r="O180" s="66"/>
      <c r="P180" s="66"/>
      <c r="Q180" s="66"/>
      <c r="R180" s="66"/>
      <c r="S180" s="66"/>
      <c r="T180" s="66"/>
    </row>
    <row r="181" spans="1:20" ht="20.25" customHeight="1" x14ac:dyDescent="0.2">
      <c r="A181" s="28" t="str">
        <f t="shared" si="2"/>
        <v>01708</v>
      </c>
      <c r="B181" s="79" t="s">
        <v>544</v>
      </c>
      <c r="C181" s="80" t="s">
        <v>586</v>
      </c>
      <c r="D181" s="81" t="s">
        <v>69</v>
      </c>
      <c r="E181" s="81" t="s">
        <v>91</v>
      </c>
      <c r="F181" s="81" t="s">
        <v>90</v>
      </c>
      <c r="G181" s="81" t="s">
        <v>71</v>
      </c>
      <c r="H181" s="81">
        <v>412</v>
      </c>
      <c r="I181" s="82" t="s">
        <v>423</v>
      </c>
      <c r="J181" s="81" t="s">
        <v>75</v>
      </c>
      <c r="K181" s="82" t="s">
        <v>871</v>
      </c>
      <c r="L181" s="83" t="s">
        <v>88</v>
      </c>
      <c r="M181" s="82" t="s">
        <v>575</v>
      </c>
      <c r="O181" s="66"/>
      <c r="P181" s="66"/>
      <c r="Q181" s="66"/>
      <c r="R181" s="66"/>
      <c r="S181" s="66"/>
      <c r="T181" s="66"/>
    </row>
    <row r="182" spans="1:20" ht="20.25" customHeight="1" x14ac:dyDescent="0.2">
      <c r="A182" s="28" t="str">
        <f t="shared" si="2"/>
        <v>01709</v>
      </c>
      <c r="B182" s="84" t="s">
        <v>544</v>
      </c>
      <c r="C182" s="85" t="s">
        <v>588</v>
      </c>
      <c r="D182" s="86" t="s">
        <v>69</v>
      </c>
      <c r="E182" s="86" t="s">
        <v>97</v>
      </c>
      <c r="F182" s="86" t="s">
        <v>90</v>
      </c>
      <c r="G182" s="86" t="s">
        <v>71</v>
      </c>
      <c r="H182" s="86">
        <v>511</v>
      </c>
      <c r="I182" s="87" t="s">
        <v>424</v>
      </c>
      <c r="J182" s="86" t="s">
        <v>72</v>
      </c>
      <c r="K182" s="87" t="s">
        <v>872</v>
      </c>
      <c r="L182" s="88" t="s">
        <v>88</v>
      </c>
      <c r="M182" s="87" t="s">
        <v>571</v>
      </c>
      <c r="O182" s="66"/>
      <c r="P182" s="66"/>
      <c r="Q182" s="66"/>
      <c r="R182" s="66"/>
      <c r="S182" s="66"/>
      <c r="T182" s="66"/>
    </row>
    <row r="183" spans="1:20" ht="20.25" customHeight="1" x14ac:dyDescent="0.2">
      <c r="A183" s="28" t="str">
        <f t="shared" si="2"/>
        <v>01710</v>
      </c>
      <c r="B183" s="79" t="s">
        <v>544</v>
      </c>
      <c r="C183" s="90">
        <v>10</v>
      </c>
      <c r="D183" s="81" t="s">
        <v>69</v>
      </c>
      <c r="E183" s="81" t="s">
        <v>97</v>
      </c>
      <c r="F183" s="81" t="s">
        <v>90</v>
      </c>
      <c r="G183" s="81" t="s">
        <v>71</v>
      </c>
      <c r="H183" s="81">
        <v>512</v>
      </c>
      <c r="I183" s="82" t="s">
        <v>425</v>
      </c>
      <c r="J183" s="81" t="s">
        <v>75</v>
      </c>
      <c r="K183" s="82" t="s">
        <v>873</v>
      </c>
      <c r="L183" s="83" t="s">
        <v>88</v>
      </c>
      <c r="M183" s="82" t="s">
        <v>575</v>
      </c>
      <c r="O183" s="66"/>
      <c r="P183" s="66"/>
      <c r="Q183" s="66"/>
      <c r="R183" s="66"/>
      <c r="S183" s="66"/>
      <c r="T183" s="66"/>
    </row>
    <row r="184" spans="1:20" ht="20.25" customHeight="1" x14ac:dyDescent="0.2">
      <c r="A184" s="28" t="str">
        <f t="shared" si="2"/>
        <v>01711</v>
      </c>
      <c r="B184" s="84" t="s">
        <v>544</v>
      </c>
      <c r="C184" s="89">
        <v>11</v>
      </c>
      <c r="D184" s="86" t="s">
        <v>69</v>
      </c>
      <c r="E184" s="86" t="s">
        <v>98</v>
      </c>
      <c r="F184" s="86" t="s">
        <v>90</v>
      </c>
      <c r="G184" s="86" t="s">
        <v>71</v>
      </c>
      <c r="H184" s="86">
        <v>611</v>
      </c>
      <c r="I184" s="87" t="s">
        <v>426</v>
      </c>
      <c r="J184" s="86" t="s">
        <v>72</v>
      </c>
      <c r="K184" s="87" t="s">
        <v>874</v>
      </c>
      <c r="L184" s="88" t="s">
        <v>88</v>
      </c>
      <c r="M184" s="87" t="s">
        <v>571</v>
      </c>
      <c r="O184" s="66"/>
      <c r="P184" s="66"/>
      <c r="Q184" s="66"/>
      <c r="R184" s="66"/>
      <c r="S184" s="66"/>
      <c r="T184" s="66"/>
    </row>
    <row r="185" spans="1:20" ht="20.25" customHeight="1" x14ac:dyDescent="0.2">
      <c r="A185" s="28" t="str">
        <f t="shared" si="2"/>
        <v>01712</v>
      </c>
      <c r="B185" s="79" t="s">
        <v>544</v>
      </c>
      <c r="C185" s="90">
        <v>12</v>
      </c>
      <c r="D185" s="81" t="s">
        <v>69</v>
      </c>
      <c r="E185" s="81" t="s">
        <v>98</v>
      </c>
      <c r="F185" s="81" t="s">
        <v>90</v>
      </c>
      <c r="G185" s="81" t="s">
        <v>71</v>
      </c>
      <c r="H185" s="81">
        <v>612</v>
      </c>
      <c r="I185" s="82" t="s">
        <v>427</v>
      </c>
      <c r="J185" s="81" t="s">
        <v>75</v>
      </c>
      <c r="K185" s="82" t="s">
        <v>875</v>
      </c>
      <c r="L185" s="83" t="s">
        <v>88</v>
      </c>
      <c r="M185" s="82" t="s">
        <v>575</v>
      </c>
      <c r="O185" s="66"/>
      <c r="P185" s="66"/>
      <c r="Q185" s="66"/>
      <c r="R185" s="66"/>
      <c r="S185" s="66"/>
      <c r="T185" s="66"/>
    </row>
    <row r="186" spans="1:20" ht="20.25" customHeight="1" x14ac:dyDescent="0.2">
      <c r="A186" s="28" t="str">
        <f t="shared" si="2"/>
        <v>01713</v>
      </c>
      <c r="B186" s="84" t="s">
        <v>544</v>
      </c>
      <c r="C186" s="89">
        <v>13</v>
      </c>
      <c r="D186" s="86" t="s">
        <v>69</v>
      </c>
      <c r="E186" s="86" t="s">
        <v>70</v>
      </c>
      <c r="F186" s="86" t="s">
        <v>90</v>
      </c>
      <c r="G186" s="86" t="s">
        <v>102</v>
      </c>
      <c r="H186" s="86">
        <v>107</v>
      </c>
      <c r="I186" s="87" t="s">
        <v>428</v>
      </c>
      <c r="J186" s="86"/>
      <c r="K186" s="87" t="s">
        <v>876</v>
      </c>
      <c r="L186" s="88" t="s">
        <v>88</v>
      </c>
      <c r="M186" s="87"/>
      <c r="O186" s="66"/>
      <c r="P186" s="66"/>
      <c r="Q186" s="66"/>
      <c r="R186" s="66"/>
      <c r="S186" s="66"/>
      <c r="T186" s="66"/>
    </row>
    <row r="187" spans="1:20" ht="20.25" customHeight="1" x14ac:dyDescent="0.2">
      <c r="A187" s="28" t="str">
        <f t="shared" si="2"/>
        <v>01714</v>
      </c>
      <c r="B187" s="79" t="s">
        <v>544</v>
      </c>
      <c r="C187" s="90">
        <v>14</v>
      </c>
      <c r="D187" s="81" t="s">
        <v>69</v>
      </c>
      <c r="E187" s="81" t="s">
        <v>79</v>
      </c>
      <c r="F187" s="81" t="s">
        <v>90</v>
      </c>
      <c r="G187" s="81" t="s">
        <v>102</v>
      </c>
      <c r="H187" s="81">
        <v>207</v>
      </c>
      <c r="I187" s="82" t="s">
        <v>261</v>
      </c>
      <c r="J187" s="81"/>
      <c r="K187" s="82" t="s">
        <v>877</v>
      </c>
      <c r="L187" s="83" t="s">
        <v>88</v>
      </c>
      <c r="M187" s="82"/>
      <c r="O187" s="66"/>
      <c r="P187" s="66"/>
      <c r="Q187" s="66"/>
      <c r="R187" s="66"/>
      <c r="S187" s="66"/>
      <c r="T187" s="66"/>
    </row>
    <row r="188" spans="1:20" ht="20.25" customHeight="1" x14ac:dyDescent="0.2">
      <c r="A188" s="28" t="str">
        <f t="shared" si="2"/>
        <v>01715</v>
      </c>
      <c r="B188" s="84" t="s">
        <v>544</v>
      </c>
      <c r="C188" s="89">
        <v>15</v>
      </c>
      <c r="D188" s="86" t="s">
        <v>69</v>
      </c>
      <c r="E188" s="86" t="s">
        <v>85</v>
      </c>
      <c r="F188" s="86" t="s">
        <v>90</v>
      </c>
      <c r="G188" s="86" t="s">
        <v>102</v>
      </c>
      <c r="H188" s="86">
        <v>307</v>
      </c>
      <c r="I188" s="87" t="s">
        <v>429</v>
      </c>
      <c r="J188" s="86"/>
      <c r="K188" s="87" t="s">
        <v>878</v>
      </c>
      <c r="L188" s="88" t="s">
        <v>88</v>
      </c>
      <c r="M188" s="87"/>
      <c r="O188" s="66"/>
      <c r="P188" s="66"/>
      <c r="Q188" s="66"/>
      <c r="R188" s="66"/>
      <c r="S188" s="66"/>
      <c r="T188" s="66"/>
    </row>
    <row r="189" spans="1:20" ht="20.25" customHeight="1" x14ac:dyDescent="0.2">
      <c r="A189" s="28" t="str">
        <f t="shared" si="2"/>
        <v>01716</v>
      </c>
      <c r="B189" s="79" t="s">
        <v>544</v>
      </c>
      <c r="C189" s="90">
        <v>16</v>
      </c>
      <c r="D189" s="81" t="s">
        <v>69</v>
      </c>
      <c r="E189" s="81" t="s">
        <v>91</v>
      </c>
      <c r="F189" s="81" t="s">
        <v>90</v>
      </c>
      <c r="G189" s="81" t="s">
        <v>102</v>
      </c>
      <c r="H189" s="81">
        <v>407</v>
      </c>
      <c r="I189" s="82" t="s">
        <v>260</v>
      </c>
      <c r="J189" s="81"/>
      <c r="K189" s="82" t="s">
        <v>879</v>
      </c>
      <c r="L189" s="83" t="s">
        <v>88</v>
      </c>
      <c r="M189" s="82"/>
      <c r="O189" s="66"/>
      <c r="P189" s="66"/>
      <c r="Q189" s="66"/>
      <c r="R189" s="66"/>
      <c r="S189" s="66"/>
      <c r="T189" s="66"/>
    </row>
    <row r="190" spans="1:20" ht="20.25" customHeight="1" x14ac:dyDescent="0.2">
      <c r="A190" s="28" t="str">
        <f t="shared" si="2"/>
        <v>01717</v>
      </c>
      <c r="B190" s="84" t="s">
        <v>544</v>
      </c>
      <c r="C190" s="89">
        <v>17</v>
      </c>
      <c r="D190" s="86" t="s">
        <v>69</v>
      </c>
      <c r="E190" s="86" t="s">
        <v>97</v>
      </c>
      <c r="F190" s="86" t="s">
        <v>90</v>
      </c>
      <c r="G190" s="86" t="s">
        <v>102</v>
      </c>
      <c r="H190" s="86">
        <v>507</v>
      </c>
      <c r="I190" s="87" t="s">
        <v>430</v>
      </c>
      <c r="J190" s="86"/>
      <c r="K190" s="87" t="s">
        <v>880</v>
      </c>
      <c r="L190" s="88" t="s">
        <v>88</v>
      </c>
      <c r="M190" s="87"/>
      <c r="O190" s="66"/>
      <c r="P190" s="66"/>
      <c r="Q190" s="66"/>
      <c r="R190" s="66"/>
      <c r="S190" s="66"/>
      <c r="T190" s="66"/>
    </row>
    <row r="191" spans="1:20" ht="20.25" customHeight="1" x14ac:dyDescent="0.2">
      <c r="A191" s="28" t="str">
        <f t="shared" si="2"/>
        <v>01718</v>
      </c>
      <c r="B191" s="79" t="s">
        <v>544</v>
      </c>
      <c r="C191" s="90">
        <v>18</v>
      </c>
      <c r="D191" s="81" t="s">
        <v>69</v>
      </c>
      <c r="E191" s="81" t="s">
        <v>98</v>
      </c>
      <c r="F191" s="81" t="s">
        <v>90</v>
      </c>
      <c r="G191" s="81" t="s">
        <v>102</v>
      </c>
      <c r="H191" s="81">
        <v>607</v>
      </c>
      <c r="I191" s="82" t="s">
        <v>259</v>
      </c>
      <c r="J191" s="81"/>
      <c r="K191" s="82" t="s">
        <v>881</v>
      </c>
      <c r="L191" s="83" t="s">
        <v>88</v>
      </c>
      <c r="M191" s="82"/>
      <c r="O191" s="66"/>
      <c r="P191" s="66"/>
      <c r="Q191" s="66"/>
      <c r="R191" s="66"/>
      <c r="S191" s="66"/>
      <c r="T191" s="66"/>
    </row>
    <row r="192" spans="1:20" ht="20.25" customHeight="1" x14ac:dyDescent="0.2">
      <c r="A192" s="28" t="str">
        <f t="shared" si="2"/>
        <v>01719</v>
      </c>
      <c r="B192" s="84" t="s">
        <v>544</v>
      </c>
      <c r="C192" s="89">
        <v>19</v>
      </c>
      <c r="D192" s="86" t="s">
        <v>69</v>
      </c>
      <c r="E192" s="86" t="s">
        <v>85</v>
      </c>
      <c r="F192" s="86" t="s">
        <v>90</v>
      </c>
      <c r="G192" s="86" t="s">
        <v>118</v>
      </c>
      <c r="H192" s="86">
        <v>307</v>
      </c>
      <c r="I192" s="87" t="s">
        <v>295</v>
      </c>
      <c r="J192" s="86"/>
      <c r="K192" s="87" t="s">
        <v>882</v>
      </c>
      <c r="L192" s="88" t="s">
        <v>88</v>
      </c>
      <c r="M192" s="87"/>
      <c r="O192" s="66"/>
      <c r="P192" s="66"/>
      <c r="Q192" s="66"/>
      <c r="R192" s="66"/>
      <c r="S192" s="66"/>
      <c r="T192" s="66"/>
    </row>
    <row r="193" spans="1:20" ht="20.25" customHeight="1" x14ac:dyDescent="0.2">
      <c r="A193" s="28" t="str">
        <f t="shared" si="2"/>
        <v>01720</v>
      </c>
      <c r="B193" s="79" t="s">
        <v>544</v>
      </c>
      <c r="C193" s="90">
        <v>20</v>
      </c>
      <c r="D193" s="81" t="s">
        <v>69</v>
      </c>
      <c r="E193" s="81" t="s">
        <v>91</v>
      </c>
      <c r="F193" s="81" t="s">
        <v>90</v>
      </c>
      <c r="G193" s="81" t="s">
        <v>118</v>
      </c>
      <c r="H193" s="81">
        <v>407</v>
      </c>
      <c r="I193" s="82" t="s">
        <v>296</v>
      </c>
      <c r="J193" s="81"/>
      <c r="K193" s="82" t="s">
        <v>883</v>
      </c>
      <c r="L193" s="83" t="s">
        <v>88</v>
      </c>
      <c r="M193" s="82"/>
      <c r="O193" s="66"/>
      <c r="P193" s="66"/>
      <c r="Q193" s="66"/>
      <c r="R193" s="66"/>
      <c r="S193" s="66"/>
      <c r="T193" s="66"/>
    </row>
    <row r="194" spans="1:20" ht="20.25" customHeight="1" x14ac:dyDescent="0.2">
      <c r="A194" s="28" t="str">
        <f t="shared" si="2"/>
        <v>01721</v>
      </c>
      <c r="B194" s="84" t="s">
        <v>544</v>
      </c>
      <c r="C194" s="89">
        <v>21</v>
      </c>
      <c r="D194" s="86" t="s">
        <v>69</v>
      </c>
      <c r="E194" s="86" t="s">
        <v>97</v>
      </c>
      <c r="F194" s="86" t="s">
        <v>90</v>
      </c>
      <c r="G194" s="86" t="s">
        <v>118</v>
      </c>
      <c r="H194" s="86">
        <v>507</v>
      </c>
      <c r="I194" s="87" t="s">
        <v>297</v>
      </c>
      <c r="J194" s="86"/>
      <c r="K194" s="87" t="s">
        <v>884</v>
      </c>
      <c r="L194" s="88" t="s">
        <v>88</v>
      </c>
      <c r="M194" s="87"/>
      <c r="O194" s="66"/>
      <c r="P194" s="66"/>
      <c r="Q194" s="66"/>
      <c r="R194" s="66"/>
      <c r="S194" s="66"/>
      <c r="T194" s="66"/>
    </row>
    <row r="195" spans="1:20" ht="20.25" customHeight="1" x14ac:dyDescent="0.2">
      <c r="A195" s="28" t="str">
        <f t="shared" si="2"/>
        <v>01722</v>
      </c>
      <c r="B195" s="79" t="s">
        <v>544</v>
      </c>
      <c r="C195" s="90">
        <v>22</v>
      </c>
      <c r="D195" s="81" t="s">
        <v>69</v>
      </c>
      <c r="E195" s="81" t="s">
        <v>98</v>
      </c>
      <c r="F195" s="81" t="s">
        <v>90</v>
      </c>
      <c r="G195" s="81" t="s">
        <v>118</v>
      </c>
      <c r="H195" s="81">
        <v>607</v>
      </c>
      <c r="I195" s="82" t="s">
        <v>298</v>
      </c>
      <c r="J195" s="81"/>
      <c r="K195" s="82" t="s">
        <v>885</v>
      </c>
      <c r="L195" s="83" t="s">
        <v>88</v>
      </c>
      <c r="M195" s="82"/>
      <c r="O195" s="66"/>
      <c r="P195" s="66"/>
      <c r="Q195" s="66"/>
      <c r="R195" s="66"/>
      <c r="S195" s="66"/>
      <c r="T195" s="66"/>
    </row>
    <row r="196" spans="1:20" ht="20.25" customHeight="1" x14ac:dyDescent="0.2">
      <c r="A196" s="28" t="str">
        <f t="shared" si="2"/>
        <v>01723</v>
      </c>
      <c r="B196" s="84" t="s">
        <v>544</v>
      </c>
      <c r="C196" s="89">
        <v>23</v>
      </c>
      <c r="D196" s="86" t="s">
        <v>69</v>
      </c>
      <c r="E196" s="86" t="s">
        <v>70</v>
      </c>
      <c r="F196" s="86" t="s">
        <v>90</v>
      </c>
      <c r="G196" s="86" t="s">
        <v>129</v>
      </c>
      <c r="H196" s="86">
        <v>118</v>
      </c>
      <c r="I196" s="87" t="s">
        <v>299</v>
      </c>
      <c r="J196" s="86"/>
      <c r="K196" s="87" t="s">
        <v>886</v>
      </c>
      <c r="L196" s="88" t="s">
        <v>88</v>
      </c>
      <c r="M196" s="87"/>
      <c r="O196" s="66"/>
      <c r="P196" s="66"/>
      <c r="Q196" s="66"/>
      <c r="R196" s="66"/>
      <c r="S196" s="66"/>
      <c r="T196" s="66"/>
    </row>
    <row r="197" spans="1:20" ht="20.25" customHeight="1" x14ac:dyDescent="0.2">
      <c r="A197" s="28" t="str">
        <f t="shared" si="2"/>
        <v>01724</v>
      </c>
      <c r="B197" s="79" t="s">
        <v>544</v>
      </c>
      <c r="C197" s="90">
        <v>24</v>
      </c>
      <c r="D197" s="81" t="s">
        <v>69</v>
      </c>
      <c r="E197" s="81" t="s">
        <v>79</v>
      </c>
      <c r="F197" s="81" t="s">
        <v>90</v>
      </c>
      <c r="G197" s="81" t="s">
        <v>129</v>
      </c>
      <c r="H197" s="81">
        <v>218</v>
      </c>
      <c r="I197" s="82" t="s">
        <v>431</v>
      </c>
      <c r="J197" s="81" t="s">
        <v>72</v>
      </c>
      <c r="K197" s="82" t="s">
        <v>887</v>
      </c>
      <c r="L197" s="83" t="s">
        <v>88</v>
      </c>
      <c r="M197" s="82" t="s">
        <v>571</v>
      </c>
      <c r="O197" s="66"/>
      <c r="P197" s="66"/>
      <c r="Q197" s="66"/>
      <c r="R197" s="66"/>
      <c r="S197" s="66"/>
      <c r="T197" s="66"/>
    </row>
    <row r="198" spans="1:20" ht="20.25" customHeight="1" x14ac:dyDescent="0.2">
      <c r="A198" s="28" t="str">
        <f t="shared" ref="A198:A261" si="3">B198&amp;C198</f>
        <v>01725</v>
      </c>
      <c r="B198" s="84" t="s">
        <v>544</v>
      </c>
      <c r="C198" s="89">
        <v>25</v>
      </c>
      <c r="D198" s="86" t="s">
        <v>69</v>
      </c>
      <c r="E198" s="86" t="s">
        <v>79</v>
      </c>
      <c r="F198" s="86" t="s">
        <v>90</v>
      </c>
      <c r="G198" s="86" t="s">
        <v>129</v>
      </c>
      <c r="H198" s="86">
        <v>219</v>
      </c>
      <c r="I198" s="87" t="s">
        <v>300</v>
      </c>
      <c r="J198" s="86" t="s">
        <v>75</v>
      </c>
      <c r="K198" s="87" t="s">
        <v>888</v>
      </c>
      <c r="L198" s="88" t="s">
        <v>88</v>
      </c>
      <c r="M198" s="87" t="s">
        <v>575</v>
      </c>
      <c r="O198" s="66"/>
      <c r="P198" s="66"/>
      <c r="Q198" s="66"/>
      <c r="R198" s="66"/>
      <c r="S198" s="66"/>
      <c r="T198" s="66"/>
    </row>
    <row r="199" spans="1:20" ht="20.25" customHeight="1" x14ac:dyDescent="0.2">
      <c r="A199" s="28" t="str">
        <f t="shared" si="3"/>
        <v>01726</v>
      </c>
      <c r="B199" s="79" t="s">
        <v>544</v>
      </c>
      <c r="C199" s="90">
        <v>26</v>
      </c>
      <c r="D199" s="81" t="s">
        <v>69</v>
      </c>
      <c r="E199" s="81" t="s">
        <v>85</v>
      </c>
      <c r="F199" s="81" t="s">
        <v>90</v>
      </c>
      <c r="G199" s="81" t="s">
        <v>129</v>
      </c>
      <c r="H199" s="81">
        <v>318</v>
      </c>
      <c r="I199" s="82" t="s">
        <v>432</v>
      </c>
      <c r="J199" s="81" t="s">
        <v>72</v>
      </c>
      <c r="K199" s="82" t="s">
        <v>889</v>
      </c>
      <c r="L199" s="83" t="s">
        <v>88</v>
      </c>
      <c r="M199" s="82" t="s">
        <v>571</v>
      </c>
      <c r="O199" s="66"/>
      <c r="P199" s="66"/>
      <c r="Q199" s="66"/>
      <c r="R199" s="66"/>
      <c r="S199" s="66"/>
      <c r="T199" s="66"/>
    </row>
    <row r="200" spans="1:20" ht="20.25" customHeight="1" x14ac:dyDescent="0.2">
      <c r="A200" s="28" t="str">
        <f t="shared" si="3"/>
        <v>01727</v>
      </c>
      <c r="B200" s="84" t="s">
        <v>544</v>
      </c>
      <c r="C200" s="89">
        <v>27</v>
      </c>
      <c r="D200" s="86" t="s">
        <v>69</v>
      </c>
      <c r="E200" s="86" t="s">
        <v>85</v>
      </c>
      <c r="F200" s="86" t="s">
        <v>90</v>
      </c>
      <c r="G200" s="86" t="s">
        <v>129</v>
      </c>
      <c r="H200" s="86">
        <v>319</v>
      </c>
      <c r="I200" s="87" t="s">
        <v>301</v>
      </c>
      <c r="J200" s="86" t="s">
        <v>75</v>
      </c>
      <c r="K200" s="87" t="s">
        <v>890</v>
      </c>
      <c r="L200" s="88" t="s">
        <v>88</v>
      </c>
      <c r="M200" s="87" t="s">
        <v>575</v>
      </c>
      <c r="O200" s="66"/>
      <c r="P200" s="66"/>
      <c r="Q200" s="66"/>
      <c r="R200" s="66"/>
      <c r="S200" s="66"/>
      <c r="T200" s="66"/>
    </row>
    <row r="201" spans="1:20" ht="20.25" customHeight="1" x14ac:dyDescent="0.2">
      <c r="A201" s="28" t="str">
        <f t="shared" si="3"/>
        <v>01728</v>
      </c>
      <c r="B201" s="79" t="s">
        <v>544</v>
      </c>
      <c r="C201" s="90">
        <v>28</v>
      </c>
      <c r="D201" s="81" t="s">
        <v>69</v>
      </c>
      <c r="E201" s="81" t="s">
        <v>91</v>
      </c>
      <c r="F201" s="81" t="s">
        <v>90</v>
      </c>
      <c r="G201" s="81" t="s">
        <v>129</v>
      </c>
      <c r="H201" s="81">
        <v>418</v>
      </c>
      <c r="I201" s="82" t="s">
        <v>433</v>
      </c>
      <c r="J201" s="81" t="s">
        <v>72</v>
      </c>
      <c r="K201" s="82" t="s">
        <v>891</v>
      </c>
      <c r="L201" s="83" t="s">
        <v>88</v>
      </c>
      <c r="M201" s="82" t="s">
        <v>571</v>
      </c>
      <c r="O201" s="66"/>
      <c r="P201" s="66"/>
      <c r="Q201" s="66"/>
      <c r="R201" s="66"/>
      <c r="S201" s="66"/>
      <c r="T201" s="66"/>
    </row>
    <row r="202" spans="1:20" ht="20.25" customHeight="1" x14ac:dyDescent="0.2">
      <c r="A202" s="28" t="str">
        <f t="shared" si="3"/>
        <v>01729</v>
      </c>
      <c r="B202" s="84" t="s">
        <v>544</v>
      </c>
      <c r="C202" s="89">
        <v>29</v>
      </c>
      <c r="D202" s="86" t="s">
        <v>69</v>
      </c>
      <c r="E202" s="86" t="s">
        <v>91</v>
      </c>
      <c r="F202" s="86" t="s">
        <v>90</v>
      </c>
      <c r="G202" s="86" t="s">
        <v>129</v>
      </c>
      <c r="H202" s="86">
        <v>419</v>
      </c>
      <c r="I202" s="87" t="s">
        <v>302</v>
      </c>
      <c r="J202" s="86" t="s">
        <v>75</v>
      </c>
      <c r="K202" s="87" t="s">
        <v>892</v>
      </c>
      <c r="L202" s="88" t="s">
        <v>88</v>
      </c>
      <c r="M202" s="87" t="s">
        <v>575</v>
      </c>
      <c r="O202" s="66"/>
      <c r="P202" s="66"/>
      <c r="Q202" s="66"/>
      <c r="R202" s="66"/>
      <c r="S202" s="66"/>
      <c r="T202" s="66"/>
    </row>
    <row r="203" spans="1:20" ht="20.25" customHeight="1" x14ac:dyDescent="0.2">
      <c r="A203" s="28" t="str">
        <f t="shared" si="3"/>
        <v>01730</v>
      </c>
      <c r="B203" s="79" t="s">
        <v>544</v>
      </c>
      <c r="C203" s="90">
        <v>30</v>
      </c>
      <c r="D203" s="81" t="s">
        <v>69</v>
      </c>
      <c r="E203" s="81" t="s">
        <v>97</v>
      </c>
      <c r="F203" s="81" t="s">
        <v>90</v>
      </c>
      <c r="G203" s="81" t="s">
        <v>129</v>
      </c>
      <c r="H203" s="81">
        <v>518</v>
      </c>
      <c r="I203" s="82" t="s">
        <v>258</v>
      </c>
      <c r="J203" s="81"/>
      <c r="K203" s="82" t="s">
        <v>893</v>
      </c>
      <c r="L203" s="83" t="s">
        <v>88</v>
      </c>
      <c r="M203" s="82"/>
      <c r="O203" s="66"/>
      <c r="P203" s="66"/>
      <c r="Q203" s="66"/>
      <c r="R203" s="66"/>
      <c r="S203" s="66"/>
      <c r="T203" s="66"/>
    </row>
    <row r="204" spans="1:20" ht="20.25" customHeight="1" x14ac:dyDescent="0.2">
      <c r="A204" s="28" t="str">
        <f t="shared" si="3"/>
        <v>01731</v>
      </c>
      <c r="B204" s="84" t="s">
        <v>544</v>
      </c>
      <c r="C204" s="89">
        <v>31</v>
      </c>
      <c r="D204" s="86" t="s">
        <v>69</v>
      </c>
      <c r="E204" s="86" t="s">
        <v>98</v>
      </c>
      <c r="F204" s="86" t="s">
        <v>90</v>
      </c>
      <c r="G204" s="86" t="s">
        <v>129</v>
      </c>
      <c r="H204" s="86">
        <v>618</v>
      </c>
      <c r="I204" s="87" t="s">
        <v>257</v>
      </c>
      <c r="J204" s="86"/>
      <c r="K204" s="87" t="s">
        <v>894</v>
      </c>
      <c r="L204" s="88" t="s">
        <v>88</v>
      </c>
      <c r="M204" s="87"/>
      <c r="O204" s="66"/>
      <c r="P204" s="66"/>
      <c r="Q204" s="66"/>
      <c r="R204" s="66"/>
      <c r="S204" s="66"/>
      <c r="T204" s="66"/>
    </row>
    <row r="205" spans="1:20" ht="20.25" customHeight="1" x14ac:dyDescent="0.2">
      <c r="A205" s="28" t="str">
        <f t="shared" si="3"/>
        <v>01732</v>
      </c>
      <c r="B205" s="79" t="s">
        <v>544</v>
      </c>
      <c r="C205" s="90">
        <v>32</v>
      </c>
      <c r="D205" s="81" t="s">
        <v>69</v>
      </c>
      <c r="E205" s="81" t="s">
        <v>85</v>
      </c>
      <c r="F205" s="81" t="s">
        <v>90</v>
      </c>
      <c r="G205" s="81" t="s">
        <v>130</v>
      </c>
      <c r="H205" s="81">
        <v>310</v>
      </c>
      <c r="I205" s="82" t="s">
        <v>434</v>
      </c>
      <c r="J205" s="81"/>
      <c r="K205" s="82" t="s">
        <v>895</v>
      </c>
      <c r="L205" s="83" t="s">
        <v>88</v>
      </c>
      <c r="M205" s="82"/>
      <c r="O205" s="66"/>
      <c r="P205" s="66"/>
      <c r="Q205" s="66"/>
      <c r="R205" s="66"/>
      <c r="S205" s="66"/>
      <c r="T205" s="66"/>
    </row>
    <row r="206" spans="1:20" ht="20.25" customHeight="1" x14ac:dyDescent="0.2">
      <c r="A206" s="28" t="str">
        <f t="shared" si="3"/>
        <v>01733</v>
      </c>
      <c r="B206" s="84" t="s">
        <v>544</v>
      </c>
      <c r="C206" s="89">
        <v>33</v>
      </c>
      <c r="D206" s="86" t="s">
        <v>69</v>
      </c>
      <c r="E206" s="86" t="s">
        <v>91</v>
      </c>
      <c r="F206" s="86" t="s">
        <v>90</v>
      </c>
      <c r="G206" s="86" t="s">
        <v>130</v>
      </c>
      <c r="H206" s="86">
        <v>410</v>
      </c>
      <c r="I206" s="87" t="s">
        <v>435</v>
      </c>
      <c r="J206" s="86"/>
      <c r="K206" s="87" t="s">
        <v>896</v>
      </c>
      <c r="L206" s="88" t="s">
        <v>88</v>
      </c>
      <c r="M206" s="87"/>
      <c r="O206" s="66"/>
      <c r="P206" s="66"/>
      <c r="Q206" s="66"/>
      <c r="R206" s="66"/>
      <c r="S206" s="66"/>
      <c r="T206" s="66"/>
    </row>
    <row r="207" spans="1:20" ht="20.25" customHeight="1" x14ac:dyDescent="0.2">
      <c r="A207" s="28" t="str">
        <f t="shared" si="3"/>
        <v>01734</v>
      </c>
      <c r="B207" s="79" t="s">
        <v>544</v>
      </c>
      <c r="C207" s="90">
        <v>34</v>
      </c>
      <c r="D207" s="81" t="s">
        <v>69</v>
      </c>
      <c r="E207" s="81" t="s">
        <v>97</v>
      </c>
      <c r="F207" s="81" t="s">
        <v>90</v>
      </c>
      <c r="G207" s="81" t="s">
        <v>130</v>
      </c>
      <c r="H207" s="81">
        <v>510</v>
      </c>
      <c r="I207" s="82" t="s">
        <v>436</v>
      </c>
      <c r="J207" s="81"/>
      <c r="K207" s="82" t="s">
        <v>897</v>
      </c>
      <c r="L207" s="83" t="s">
        <v>88</v>
      </c>
      <c r="M207" s="82"/>
      <c r="O207" s="66"/>
      <c r="P207" s="66"/>
      <c r="Q207" s="66"/>
      <c r="R207" s="66"/>
      <c r="S207" s="66"/>
      <c r="T207" s="66"/>
    </row>
    <row r="208" spans="1:20" ht="20.25" customHeight="1" x14ac:dyDescent="0.2">
      <c r="A208" s="28" t="str">
        <f t="shared" si="3"/>
        <v>01735</v>
      </c>
      <c r="B208" s="84" t="s">
        <v>544</v>
      </c>
      <c r="C208" s="89">
        <v>35</v>
      </c>
      <c r="D208" s="86" t="s">
        <v>69</v>
      </c>
      <c r="E208" s="86" t="s">
        <v>98</v>
      </c>
      <c r="F208" s="86" t="s">
        <v>90</v>
      </c>
      <c r="G208" s="86" t="s">
        <v>130</v>
      </c>
      <c r="H208" s="86">
        <v>610</v>
      </c>
      <c r="I208" s="87" t="s">
        <v>437</v>
      </c>
      <c r="J208" s="86"/>
      <c r="K208" s="87" t="s">
        <v>898</v>
      </c>
      <c r="L208" s="88" t="s">
        <v>88</v>
      </c>
      <c r="M208" s="87"/>
      <c r="O208" s="66"/>
      <c r="P208" s="66"/>
      <c r="Q208" s="66"/>
      <c r="R208" s="66"/>
      <c r="S208" s="66"/>
      <c r="T208" s="66"/>
    </row>
    <row r="209" spans="1:20" ht="20.25" customHeight="1" x14ac:dyDescent="0.2">
      <c r="A209" s="28" t="str">
        <f t="shared" si="3"/>
        <v>01736</v>
      </c>
      <c r="B209" s="79" t="s">
        <v>544</v>
      </c>
      <c r="C209" s="90">
        <v>36</v>
      </c>
      <c r="D209" s="81" t="s">
        <v>69</v>
      </c>
      <c r="E209" s="81" t="s">
        <v>131</v>
      </c>
      <c r="F209" s="81" t="s">
        <v>90</v>
      </c>
      <c r="G209" s="81" t="s">
        <v>132</v>
      </c>
      <c r="H209" s="81">
        <v>123</v>
      </c>
      <c r="I209" s="82" t="s">
        <v>438</v>
      </c>
      <c r="J209" s="81" t="s">
        <v>72</v>
      </c>
      <c r="K209" s="82" t="s">
        <v>899</v>
      </c>
      <c r="L209" s="83" t="s">
        <v>88</v>
      </c>
      <c r="M209" s="82" t="s">
        <v>571</v>
      </c>
      <c r="O209" s="66"/>
      <c r="P209" s="66"/>
      <c r="Q209" s="66"/>
      <c r="R209" s="66"/>
      <c r="S209" s="66"/>
      <c r="T209" s="66"/>
    </row>
    <row r="210" spans="1:20" ht="20.25" customHeight="1" x14ac:dyDescent="0.2">
      <c r="A210" s="28" t="str">
        <f t="shared" si="3"/>
        <v>01737</v>
      </c>
      <c r="B210" s="84" t="s">
        <v>544</v>
      </c>
      <c r="C210" s="89">
        <v>37</v>
      </c>
      <c r="D210" s="86" t="s">
        <v>69</v>
      </c>
      <c r="E210" s="86" t="s">
        <v>131</v>
      </c>
      <c r="F210" s="86" t="s">
        <v>90</v>
      </c>
      <c r="G210" s="86" t="s">
        <v>132</v>
      </c>
      <c r="H210" s="86">
        <v>124</v>
      </c>
      <c r="I210" s="87" t="s">
        <v>439</v>
      </c>
      <c r="J210" s="86" t="s">
        <v>75</v>
      </c>
      <c r="K210" s="87" t="s">
        <v>900</v>
      </c>
      <c r="L210" s="88" t="s">
        <v>88</v>
      </c>
      <c r="M210" s="87" t="s">
        <v>575</v>
      </c>
      <c r="O210" s="66"/>
      <c r="P210" s="66"/>
      <c r="Q210" s="66"/>
      <c r="R210" s="66"/>
      <c r="S210" s="66"/>
      <c r="T210" s="66"/>
    </row>
    <row r="211" spans="1:20" ht="20.25" customHeight="1" x14ac:dyDescent="0.2">
      <c r="A211" s="28" t="str">
        <f t="shared" si="3"/>
        <v>01738</v>
      </c>
      <c r="B211" s="79" t="s">
        <v>544</v>
      </c>
      <c r="C211" s="90">
        <v>38</v>
      </c>
      <c r="D211" s="81" t="s">
        <v>69</v>
      </c>
      <c r="E211" s="81" t="s">
        <v>70</v>
      </c>
      <c r="F211" s="81" t="s">
        <v>90</v>
      </c>
      <c r="G211" s="81" t="s">
        <v>147</v>
      </c>
      <c r="H211" s="81">
        <v>103</v>
      </c>
      <c r="I211" s="82" t="s">
        <v>440</v>
      </c>
      <c r="J211" s="81"/>
      <c r="K211" s="82" t="s">
        <v>901</v>
      </c>
      <c r="L211" s="83" t="s">
        <v>88</v>
      </c>
      <c r="M211" s="82"/>
      <c r="O211" s="66"/>
      <c r="P211" s="66"/>
      <c r="Q211" s="66"/>
      <c r="R211" s="66"/>
      <c r="S211" s="66"/>
      <c r="T211" s="66"/>
    </row>
    <row r="212" spans="1:20" ht="20.25" customHeight="1" x14ac:dyDescent="0.2">
      <c r="A212" s="28" t="str">
        <f t="shared" si="3"/>
        <v>01739</v>
      </c>
      <c r="B212" s="84" t="s">
        <v>544</v>
      </c>
      <c r="C212" s="89">
        <v>39</v>
      </c>
      <c r="D212" s="86" t="s">
        <v>69</v>
      </c>
      <c r="E212" s="86" t="s">
        <v>79</v>
      </c>
      <c r="F212" s="86" t="s">
        <v>90</v>
      </c>
      <c r="G212" s="86" t="s">
        <v>147</v>
      </c>
      <c r="H212" s="86">
        <v>203</v>
      </c>
      <c r="I212" s="87" t="s">
        <v>441</v>
      </c>
      <c r="J212" s="86"/>
      <c r="K212" s="87" t="s">
        <v>902</v>
      </c>
      <c r="L212" s="88" t="s">
        <v>88</v>
      </c>
      <c r="M212" s="87"/>
      <c r="O212" s="66"/>
      <c r="P212" s="66"/>
      <c r="Q212" s="66"/>
      <c r="R212" s="66"/>
      <c r="S212" s="66"/>
      <c r="T212" s="66"/>
    </row>
    <row r="213" spans="1:20" ht="20.25" customHeight="1" x14ac:dyDescent="0.2">
      <c r="A213" s="28" t="str">
        <f t="shared" si="3"/>
        <v>01740</v>
      </c>
      <c r="B213" s="79" t="s">
        <v>544</v>
      </c>
      <c r="C213" s="90">
        <v>40</v>
      </c>
      <c r="D213" s="81" t="s">
        <v>69</v>
      </c>
      <c r="E213" s="81" t="s">
        <v>85</v>
      </c>
      <c r="F213" s="81" t="s">
        <v>90</v>
      </c>
      <c r="G213" s="81" t="s">
        <v>147</v>
      </c>
      <c r="H213" s="81">
        <v>303</v>
      </c>
      <c r="I213" s="82" t="s">
        <v>442</v>
      </c>
      <c r="J213" s="81"/>
      <c r="K213" s="82" t="s">
        <v>903</v>
      </c>
      <c r="L213" s="83" t="s">
        <v>88</v>
      </c>
      <c r="M213" s="82"/>
      <c r="O213" s="66"/>
      <c r="P213" s="66"/>
      <c r="Q213" s="66"/>
      <c r="R213" s="66"/>
      <c r="S213" s="66"/>
      <c r="T213" s="66"/>
    </row>
    <row r="214" spans="1:20" ht="20.25" customHeight="1" x14ac:dyDescent="0.2">
      <c r="A214" s="28" t="str">
        <f t="shared" si="3"/>
        <v>01741</v>
      </c>
      <c r="B214" s="84" t="s">
        <v>544</v>
      </c>
      <c r="C214" s="89">
        <v>41</v>
      </c>
      <c r="D214" s="86" t="s">
        <v>69</v>
      </c>
      <c r="E214" s="86" t="s">
        <v>91</v>
      </c>
      <c r="F214" s="86" t="s">
        <v>90</v>
      </c>
      <c r="G214" s="86" t="s">
        <v>147</v>
      </c>
      <c r="H214" s="86">
        <v>403</v>
      </c>
      <c r="I214" s="87" t="s">
        <v>443</v>
      </c>
      <c r="J214" s="86"/>
      <c r="K214" s="87" t="s">
        <v>904</v>
      </c>
      <c r="L214" s="88" t="s">
        <v>88</v>
      </c>
      <c r="M214" s="87"/>
      <c r="O214" s="66"/>
      <c r="P214" s="66"/>
      <c r="Q214" s="66"/>
      <c r="R214" s="66"/>
      <c r="S214" s="66"/>
      <c r="T214" s="66"/>
    </row>
    <row r="215" spans="1:20" ht="20.25" customHeight="1" x14ac:dyDescent="0.2">
      <c r="A215" s="28" t="str">
        <f t="shared" si="3"/>
        <v>01742</v>
      </c>
      <c r="B215" s="79" t="s">
        <v>544</v>
      </c>
      <c r="C215" s="90">
        <v>42</v>
      </c>
      <c r="D215" s="81" t="s">
        <v>69</v>
      </c>
      <c r="E215" s="81" t="s">
        <v>97</v>
      </c>
      <c r="F215" s="81" t="s">
        <v>90</v>
      </c>
      <c r="G215" s="81" t="s">
        <v>147</v>
      </c>
      <c r="H215" s="81">
        <v>503</v>
      </c>
      <c r="I215" s="82" t="s">
        <v>444</v>
      </c>
      <c r="J215" s="81"/>
      <c r="K215" s="82" t="s">
        <v>905</v>
      </c>
      <c r="L215" s="83" t="s">
        <v>88</v>
      </c>
      <c r="M215" s="82"/>
      <c r="O215" s="66"/>
      <c r="P215" s="66"/>
      <c r="Q215" s="66"/>
      <c r="R215" s="66"/>
      <c r="S215" s="66"/>
      <c r="T215" s="66"/>
    </row>
    <row r="216" spans="1:20" ht="20.25" customHeight="1" x14ac:dyDescent="0.2">
      <c r="A216" s="28" t="str">
        <f t="shared" si="3"/>
        <v>01743</v>
      </c>
      <c r="B216" s="84" t="s">
        <v>544</v>
      </c>
      <c r="C216" s="89">
        <v>43</v>
      </c>
      <c r="D216" s="86" t="s">
        <v>69</v>
      </c>
      <c r="E216" s="86" t="s">
        <v>98</v>
      </c>
      <c r="F216" s="86" t="s">
        <v>90</v>
      </c>
      <c r="G216" s="86" t="s">
        <v>147</v>
      </c>
      <c r="H216" s="86">
        <v>603</v>
      </c>
      <c r="I216" s="87" t="s">
        <v>445</v>
      </c>
      <c r="J216" s="86"/>
      <c r="K216" s="87" t="s">
        <v>906</v>
      </c>
      <c r="L216" s="88" t="s">
        <v>88</v>
      </c>
      <c r="M216" s="87"/>
      <c r="O216" s="66"/>
      <c r="P216" s="66"/>
      <c r="Q216" s="66"/>
      <c r="R216" s="66"/>
      <c r="S216" s="66"/>
      <c r="T216" s="66"/>
    </row>
    <row r="217" spans="1:20" s="1" customFormat="1" ht="20.25" customHeight="1" x14ac:dyDescent="0.2">
      <c r="A217" s="28" t="str">
        <f t="shared" si="3"/>
        <v>01744</v>
      </c>
      <c r="B217" s="79" t="s">
        <v>544</v>
      </c>
      <c r="C217" s="90">
        <v>44</v>
      </c>
      <c r="D217" s="81" t="s">
        <v>69</v>
      </c>
      <c r="E217" s="81" t="s">
        <v>97</v>
      </c>
      <c r="F217" s="81" t="s">
        <v>90</v>
      </c>
      <c r="G217" s="81" t="s">
        <v>143</v>
      </c>
      <c r="H217" s="81">
        <v>515</v>
      </c>
      <c r="I217" s="82" t="s">
        <v>449</v>
      </c>
      <c r="J217" s="81"/>
      <c r="K217" s="82" t="s">
        <v>907</v>
      </c>
      <c r="L217" s="83" t="s">
        <v>88</v>
      </c>
      <c r="M217" s="82"/>
      <c r="N217"/>
      <c r="O217" s="66"/>
      <c r="P217" s="66"/>
      <c r="Q217" s="66"/>
      <c r="R217" s="66"/>
      <c r="S217" s="66"/>
      <c r="T217" s="66"/>
    </row>
    <row r="218" spans="1:20" ht="20.25" customHeight="1" x14ac:dyDescent="0.2">
      <c r="A218" s="28" t="str">
        <f t="shared" si="3"/>
        <v>01745</v>
      </c>
      <c r="B218" s="84" t="s">
        <v>544</v>
      </c>
      <c r="C218" s="89">
        <v>45</v>
      </c>
      <c r="D218" s="86" t="s">
        <v>69</v>
      </c>
      <c r="E218" s="86" t="s">
        <v>98</v>
      </c>
      <c r="F218" s="86" t="s">
        <v>90</v>
      </c>
      <c r="G218" s="86" t="s">
        <v>143</v>
      </c>
      <c r="H218" s="86">
        <v>615</v>
      </c>
      <c r="I218" s="87" t="s">
        <v>255</v>
      </c>
      <c r="J218" s="86"/>
      <c r="K218" s="87" t="s">
        <v>908</v>
      </c>
      <c r="L218" s="88" t="s">
        <v>88</v>
      </c>
      <c r="M218" s="87"/>
      <c r="O218" s="66"/>
      <c r="P218" s="66"/>
      <c r="Q218" s="66"/>
      <c r="R218" s="66"/>
      <c r="S218" s="66"/>
      <c r="T218" s="66"/>
    </row>
    <row r="219" spans="1:20" s="24" customFormat="1" ht="20.25" customHeight="1" x14ac:dyDescent="0.2">
      <c r="A219" s="28" t="str">
        <f t="shared" si="3"/>
        <v>01746</v>
      </c>
      <c r="B219" s="79" t="s">
        <v>544</v>
      </c>
      <c r="C219" s="90">
        <v>46</v>
      </c>
      <c r="D219" s="81" t="s">
        <v>69</v>
      </c>
      <c r="E219" s="81" t="s">
        <v>70</v>
      </c>
      <c r="F219" s="81" t="s">
        <v>90</v>
      </c>
      <c r="G219" s="81" t="s">
        <v>211</v>
      </c>
      <c r="H219" s="81">
        <v>113</v>
      </c>
      <c r="I219" s="82" t="s">
        <v>446</v>
      </c>
      <c r="J219" s="81"/>
      <c r="K219" s="82" t="s">
        <v>909</v>
      </c>
      <c r="L219" s="83" t="s">
        <v>88</v>
      </c>
      <c r="M219" s="82"/>
      <c r="N219"/>
      <c r="O219" s="66"/>
      <c r="P219" s="66"/>
      <c r="Q219" s="66"/>
      <c r="R219" s="66"/>
      <c r="S219" s="66"/>
      <c r="T219" s="66"/>
    </row>
    <row r="220" spans="1:20" ht="20.25" customHeight="1" x14ac:dyDescent="0.2">
      <c r="A220" s="28" t="str">
        <f t="shared" si="3"/>
        <v>01747</v>
      </c>
      <c r="B220" s="84" t="s">
        <v>544</v>
      </c>
      <c r="C220" s="89">
        <v>47</v>
      </c>
      <c r="D220" s="86" t="s">
        <v>69</v>
      </c>
      <c r="E220" s="86" t="s">
        <v>79</v>
      </c>
      <c r="F220" s="86" t="s">
        <v>90</v>
      </c>
      <c r="G220" s="86" t="s">
        <v>211</v>
      </c>
      <c r="H220" s="86">
        <v>213</v>
      </c>
      <c r="I220" s="87" t="s">
        <v>212</v>
      </c>
      <c r="J220" s="86"/>
      <c r="K220" s="87" t="s">
        <v>910</v>
      </c>
      <c r="L220" s="88" t="s">
        <v>88</v>
      </c>
      <c r="M220" s="87"/>
      <c r="O220" s="66"/>
      <c r="P220" s="66"/>
      <c r="Q220" s="66"/>
      <c r="R220" s="66"/>
      <c r="S220" s="66"/>
      <c r="T220" s="66"/>
    </row>
    <row r="221" spans="1:20" ht="20.25" customHeight="1" x14ac:dyDescent="0.2">
      <c r="A221" s="28" t="str">
        <f t="shared" si="3"/>
        <v>01748</v>
      </c>
      <c r="B221" s="79" t="s">
        <v>544</v>
      </c>
      <c r="C221" s="90">
        <v>48</v>
      </c>
      <c r="D221" s="81" t="s">
        <v>69</v>
      </c>
      <c r="E221" s="81" t="s">
        <v>85</v>
      </c>
      <c r="F221" s="81" t="s">
        <v>90</v>
      </c>
      <c r="G221" s="81" t="s">
        <v>211</v>
      </c>
      <c r="H221" s="81">
        <v>313</v>
      </c>
      <c r="I221" s="82" t="s">
        <v>447</v>
      </c>
      <c r="J221" s="81"/>
      <c r="K221" s="82" t="s">
        <v>911</v>
      </c>
      <c r="L221" s="83" t="s">
        <v>88</v>
      </c>
      <c r="M221" s="82"/>
      <c r="O221" s="66"/>
      <c r="P221" s="66"/>
      <c r="Q221" s="66"/>
      <c r="R221" s="66"/>
      <c r="S221" s="66"/>
      <c r="T221" s="66"/>
    </row>
    <row r="222" spans="1:20" ht="20.25" customHeight="1" x14ac:dyDescent="0.2">
      <c r="A222" s="28" t="str">
        <f t="shared" si="3"/>
        <v>01749</v>
      </c>
      <c r="B222" s="84" t="s">
        <v>544</v>
      </c>
      <c r="C222" s="89">
        <v>49</v>
      </c>
      <c r="D222" s="86" t="s">
        <v>69</v>
      </c>
      <c r="E222" s="86" t="s">
        <v>91</v>
      </c>
      <c r="F222" s="86" t="s">
        <v>90</v>
      </c>
      <c r="G222" s="86" t="s">
        <v>211</v>
      </c>
      <c r="H222" s="86">
        <v>413</v>
      </c>
      <c r="I222" s="87" t="s">
        <v>256</v>
      </c>
      <c r="J222" s="86"/>
      <c r="K222" s="87" t="s">
        <v>912</v>
      </c>
      <c r="L222" s="88" t="s">
        <v>88</v>
      </c>
      <c r="M222" s="87"/>
      <c r="O222" s="66"/>
      <c r="P222" s="66"/>
      <c r="Q222" s="66"/>
      <c r="R222" s="66"/>
      <c r="S222" s="66"/>
      <c r="T222" s="66"/>
    </row>
    <row r="223" spans="1:20" ht="20.25" customHeight="1" x14ac:dyDescent="0.2">
      <c r="A223" s="28" t="str">
        <f t="shared" si="3"/>
        <v>01750</v>
      </c>
      <c r="B223" s="79" t="s">
        <v>544</v>
      </c>
      <c r="C223" s="90">
        <v>50</v>
      </c>
      <c r="D223" s="81" t="s">
        <v>69</v>
      </c>
      <c r="E223" s="81" t="s">
        <v>97</v>
      </c>
      <c r="F223" s="81" t="s">
        <v>90</v>
      </c>
      <c r="G223" s="81" t="s">
        <v>211</v>
      </c>
      <c r="H223" s="81">
        <v>513</v>
      </c>
      <c r="I223" s="82" t="s">
        <v>448</v>
      </c>
      <c r="J223" s="81"/>
      <c r="K223" s="82" t="s">
        <v>913</v>
      </c>
      <c r="L223" s="83" t="s">
        <v>88</v>
      </c>
      <c r="M223" s="82"/>
      <c r="O223" s="66"/>
      <c r="P223" s="66"/>
      <c r="Q223" s="66"/>
      <c r="R223" s="66"/>
      <c r="S223" s="66"/>
      <c r="T223" s="66"/>
    </row>
    <row r="224" spans="1:20" ht="20.25" customHeight="1" x14ac:dyDescent="0.2">
      <c r="A224" s="28" t="str">
        <f t="shared" si="3"/>
        <v>01751</v>
      </c>
      <c r="B224" s="84" t="s">
        <v>544</v>
      </c>
      <c r="C224" s="89">
        <v>51</v>
      </c>
      <c r="D224" s="86" t="s">
        <v>69</v>
      </c>
      <c r="E224" s="86" t="s">
        <v>98</v>
      </c>
      <c r="F224" s="86" t="s">
        <v>90</v>
      </c>
      <c r="G224" s="86" t="s">
        <v>211</v>
      </c>
      <c r="H224" s="86">
        <v>613</v>
      </c>
      <c r="I224" s="87" t="s">
        <v>213</v>
      </c>
      <c r="J224" s="86"/>
      <c r="K224" s="87" t="s">
        <v>914</v>
      </c>
      <c r="L224" s="88" t="s">
        <v>88</v>
      </c>
      <c r="M224" s="87"/>
      <c r="O224" s="66"/>
      <c r="P224" s="66"/>
      <c r="Q224" s="66"/>
      <c r="R224" s="66"/>
      <c r="S224" s="66"/>
      <c r="T224" s="66"/>
    </row>
    <row r="225" spans="1:20" ht="20.25" customHeight="1" x14ac:dyDescent="0.2">
      <c r="A225" s="28" t="str">
        <f t="shared" si="3"/>
        <v>01752</v>
      </c>
      <c r="B225" s="79" t="s">
        <v>544</v>
      </c>
      <c r="C225" s="90">
        <v>52</v>
      </c>
      <c r="D225" s="81" t="s">
        <v>136</v>
      </c>
      <c r="E225" s="81" t="s">
        <v>70</v>
      </c>
      <c r="F225" s="81" t="s">
        <v>90</v>
      </c>
      <c r="G225" s="81" t="s">
        <v>71</v>
      </c>
      <c r="H225" s="81" t="s">
        <v>915</v>
      </c>
      <c r="I225" s="82" t="s">
        <v>148</v>
      </c>
      <c r="J225" s="81"/>
      <c r="K225" s="82" t="s">
        <v>916</v>
      </c>
      <c r="L225" s="83" t="s">
        <v>88</v>
      </c>
      <c r="M225" s="82"/>
      <c r="O225" s="66"/>
      <c r="P225" s="66"/>
      <c r="Q225" s="66"/>
      <c r="R225" s="66"/>
      <c r="S225" s="66"/>
      <c r="T225" s="66"/>
    </row>
    <row r="226" spans="1:20" ht="20.25" customHeight="1" x14ac:dyDescent="0.2">
      <c r="A226" s="28" t="str">
        <f t="shared" si="3"/>
        <v>01753</v>
      </c>
      <c r="B226" s="84" t="s">
        <v>544</v>
      </c>
      <c r="C226" s="89">
        <v>53</v>
      </c>
      <c r="D226" s="86" t="s">
        <v>136</v>
      </c>
      <c r="E226" s="86" t="s">
        <v>79</v>
      </c>
      <c r="F226" s="86" t="s">
        <v>90</v>
      </c>
      <c r="G226" s="86" t="s">
        <v>71</v>
      </c>
      <c r="H226" s="86" t="s">
        <v>917</v>
      </c>
      <c r="I226" s="87" t="s">
        <v>149</v>
      </c>
      <c r="J226" s="86"/>
      <c r="K226" s="87" t="s">
        <v>918</v>
      </c>
      <c r="L226" s="88" t="s">
        <v>88</v>
      </c>
      <c r="M226" s="87"/>
      <c r="O226" s="66"/>
      <c r="P226" s="66"/>
      <c r="Q226" s="66"/>
      <c r="R226" s="66"/>
      <c r="S226" s="66"/>
      <c r="T226" s="66"/>
    </row>
    <row r="227" spans="1:20" s="24" customFormat="1" ht="20.25" customHeight="1" x14ac:dyDescent="0.2">
      <c r="A227" s="28" t="str">
        <f t="shared" si="3"/>
        <v>01754</v>
      </c>
      <c r="B227" s="79" t="s">
        <v>544</v>
      </c>
      <c r="C227" s="90">
        <v>54</v>
      </c>
      <c r="D227" s="81" t="s">
        <v>136</v>
      </c>
      <c r="E227" s="81" t="s">
        <v>85</v>
      </c>
      <c r="F227" s="81" t="s">
        <v>90</v>
      </c>
      <c r="G227" s="81" t="s">
        <v>71</v>
      </c>
      <c r="H227" s="81" t="s">
        <v>919</v>
      </c>
      <c r="I227" s="82" t="s">
        <v>150</v>
      </c>
      <c r="J227" s="81"/>
      <c r="K227" s="82" t="s">
        <v>920</v>
      </c>
      <c r="L227" s="83" t="s">
        <v>88</v>
      </c>
      <c r="M227" s="82"/>
      <c r="N227"/>
      <c r="O227" s="66"/>
      <c r="P227" s="66"/>
      <c r="Q227" s="66"/>
      <c r="R227" s="66"/>
      <c r="S227" s="66"/>
      <c r="T227" s="66"/>
    </row>
    <row r="228" spans="1:20" ht="20.25" customHeight="1" x14ac:dyDescent="0.2">
      <c r="A228" s="28" t="str">
        <f t="shared" si="3"/>
        <v>01755</v>
      </c>
      <c r="B228" s="84" t="s">
        <v>544</v>
      </c>
      <c r="C228" s="89">
        <v>55</v>
      </c>
      <c r="D228" s="86" t="s">
        <v>136</v>
      </c>
      <c r="E228" s="86" t="s">
        <v>657</v>
      </c>
      <c r="F228" s="86" t="s">
        <v>90</v>
      </c>
      <c r="G228" s="86" t="s">
        <v>102</v>
      </c>
      <c r="H228" s="86" t="s">
        <v>915</v>
      </c>
      <c r="I228" s="87" t="s">
        <v>254</v>
      </c>
      <c r="J228" s="86"/>
      <c r="K228" s="87" t="s">
        <v>921</v>
      </c>
      <c r="L228" s="88" t="s">
        <v>88</v>
      </c>
      <c r="M228" s="87"/>
      <c r="O228" s="66"/>
      <c r="P228" s="66"/>
      <c r="Q228" s="66"/>
      <c r="R228" s="66"/>
      <c r="S228" s="66"/>
      <c r="T228" s="66"/>
    </row>
    <row r="229" spans="1:20" s="24" customFormat="1" ht="20.25" customHeight="1" x14ac:dyDescent="0.2">
      <c r="A229" s="28" t="str">
        <f t="shared" si="3"/>
        <v>01756</v>
      </c>
      <c r="B229" s="79" t="s">
        <v>544</v>
      </c>
      <c r="C229" s="90">
        <v>56</v>
      </c>
      <c r="D229" s="81" t="s">
        <v>136</v>
      </c>
      <c r="E229" s="81" t="s">
        <v>131</v>
      </c>
      <c r="F229" s="81" t="s">
        <v>90</v>
      </c>
      <c r="G229" s="81" t="s">
        <v>137</v>
      </c>
      <c r="H229" s="81" t="s">
        <v>915</v>
      </c>
      <c r="I229" s="82" t="s">
        <v>922</v>
      </c>
      <c r="J229" s="81"/>
      <c r="K229" s="82" t="s">
        <v>923</v>
      </c>
      <c r="L229" s="83" t="s">
        <v>88</v>
      </c>
      <c r="M229" s="82"/>
      <c r="N229"/>
      <c r="O229" s="66"/>
      <c r="P229" s="66"/>
      <c r="Q229" s="66"/>
      <c r="R229" s="66"/>
      <c r="S229" s="66"/>
      <c r="T229" s="66"/>
    </row>
    <row r="230" spans="1:20" ht="20.25" customHeight="1" x14ac:dyDescent="0.2">
      <c r="A230" s="28" t="str">
        <f t="shared" si="3"/>
        <v>01757</v>
      </c>
      <c r="B230" s="84" t="s">
        <v>544</v>
      </c>
      <c r="C230" s="89">
        <v>57</v>
      </c>
      <c r="D230" s="86" t="s">
        <v>136</v>
      </c>
      <c r="E230" s="86" t="s">
        <v>657</v>
      </c>
      <c r="F230" s="86" t="s">
        <v>90</v>
      </c>
      <c r="G230" s="86" t="s">
        <v>138</v>
      </c>
      <c r="H230" s="86" t="s">
        <v>915</v>
      </c>
      <c r="I230" s="87" t="s">
        <v>924</v>
      </c>
      <c r="J230" s="86"/>
      <c r="K230" s="87" t="s">
        <v>925</v>
      </c>
      <c r="L230" s="88" t="s">
        <v>88</v>
      </c>
      <c r="M230" s="87"/>
      <c r="O230" s="66"/>
      <c r="P230" s="66"/>
      <c r="Q230" s="66"/>
      <c r="R230" s="66"/>
      <c r="S230" s="66"/>
      <c r="T230" s="66"/>
    </row>
    <row r="231" spans="1:20" s="24" customFormat="1" ht="20.25" customHeight="1" x14ac:dyDescent="0.2">
      <c r="A231" s="28" t="str">
        <f t="shared" si="3"/>
        <v>01758</v>
      </c>
      <c r="B231" s="79" t="s">
        <v>544</v>
      </c>
      <c r="C231" s="90">
        <v>58</v>
      </c>
      <c r="D231" s="81" t="s">
        <v>136</v>
      </c>
      <c r="E231" s="81" t="s">
        <v>85</v>
      </c>
      <c r="F231" s="81" t="s">
        <v>90</v>
      </c>
      <c r="G231" s="81" t="s">
        <v>139</v>
      </c>
      <c r="H231" s="81" t="s">
        <v>919</v>
      </c>
      <c r="I231" s="82" t="s">
        <v>926</v>
      </c>
      <c r="J231" s="81"/>
      <c r="K231" s="82" t="s">
        <v>927</v>
      </c>
      <c r="L231" s="83" t="s">
        <v>88</v>
      </c>
      <c r="M231" s="82"/>
      <c r="N231"/>
      <c r="O231" s="66"/>
      <c r="P231" s="66"/>
      <c r="Q231" s="66"/>
      <c r="R231" s="66"/>
      <c r="S231" s="66"/>
      <c r="T231" s="66"/>
    </row>
    <row r="232" spans="1:20" ht="20.25" customHeight="1" x14ac:dyDescent="0.2">
      <c r="A232" s="28" t="str">
        <f t="shared" si="3"/>
        <v>01759</v>
      </c>
      <c r="B232" s="84" t="s">
        <v>544</v>
      </c>
      <c r="C232" s="89">
        <v>59</v>
      </c>
      <c r="D232" s="86" t="s">
        <v>136</v>
      </c>
      <c r="E232" s="86" t="s">
        <v>70</v>
      </c>
      <c r="F232" s="86" t="s">
        <v>90</v>
      </c>
      <c r="G232" s="86" t="s">
        <v>140</v>
      </c>
      <c r="H232" s="86" t="s">
        <v>915</v>
      </c>
      <c r="I232" s="87" t="s">
        <v>151</v>
      </c>
      <c r="J232" s="86"/>
      <c r="K232" s="87" t="s">
        <v>928</v>
      </c>
      <c r="L232" s="88" t="s">
        <v>88</v>
      </c>
      <c r="M232" s="87"/>
      <c r="O232" s="66"/>
      <c r="P232" s="66"/>
      <c r="Q232" s="66"/>
      <c r="R232" s="66"/>
      <c r="S232" s="66"/>
      <c r="T232" s="66"/>
    </row>
    <row r="233" spans="1:20" s="24" customFormat="1" ht="20.25" customHeight="1" x14ac:dyDescent="0.2">
      <c r="A233" s="28" t="str">
        <f t="shared" si="3"/>
        <v>01760</v>
      </c>
      <c r="B233" s="79" t="s">
        <v>544</v>
      </c>
      <c r="C233" s="90">
        <v>60</v>
      </c>
      <c r="D233" s="81" t="s">
        <v>136</v>
      </c>
      <c r="E233" s="81" t="s">
        <v>79</v>
      </c>
      <c r="F233" s="81" t="s">
        <v>90</v>
      </c>
      <c r="G233" s="81" t="s">
        <v>140</v>
      </c>
      <c r="H233" s="81" t="s">
        <v>917</v>
      </c>
      <c r="I233" s="82" t="s">
        <v>152</v>
      </c>
      <c r="J233" s="81"/>
      <c r="K233" s="82" t="s">
        <v>929</v>
      </c>
      <c r="L233" s="83" t="s">
        <v>88</v>
      </c>
      <c r="M233" s="82"/>
      <c r="N233"/>
      <c r="O233" s="66"/>
      <c r="P233" s="66"/>
      <c r="Q233" s="66"/>
      <c r="R233" s="66"/>
      <c r="S233" s="66"/>
      <c r="T233" s="66"/>
    </row>
    <row r="234" spans="1:20" ht="20.25" customHeight="1" x14ac:dyDescent="0.2">
      <c r="A234" s="28" t="str">
        <f t="shared" si="3"/>
        <v>01761</v>
      </c>
      <c r="B234" s="84" t="s">
        <v>544</v>
      </c>
      <c r="C234" s="89">
        <v>61</v>
      </c>
      <c r="D234" s="86" t="s">
        <v>136</v>
      </c>
      <c r="E234" s="86" t="s">
        <v>85</v>
      </c>
      <c r="F234" s="86" t="s">
        <v>90</v>
      </c>
      <c r="G234" s="86" t="s">
        <v>140</v>
      </c>
      <c r="H234" s="86" t="s">
        <v>919</v>
      </c>
      <c r="I234" s="87" t="s">
        <v>153</v>
      </c>
      <c r="J234" s="86"/>
      <c r="K234" s="87" t="s">
        <v>930</v>
      </c>
      <c r="L234" s="88" t="s">
        <v>88</v>
      </c>
      <c r="M234" s="87"/>
      <c r="O234" s="66"/>
      <c r="P234" s="66"/>
      <c r="Q234" s="66"/>
      <c r="R234" s="66"/>
      <c r="S234" s="66"/>
      <c r="T234" s="66"/>
    </row>
    <row r="235" spans="1:20" s="24" customFormat="1" ht="20.25" customHeight="1" x14ac:dyDescent="0.2">
      <c r="A235" s="28" t="str">
        <f t="shared" si="3"/>
        <v>01762</v>
      </c>
      <c r="B235" s="79" t="s">
        <v>544</v>
      </c>
      <c r="C235" s="90">
        <v>62</v>
      </c>
      <c r="D235" s="81" t="s">
        <v>136</v>
      </c>
      <c r="E235" s="81" t="s">
        <v>70</v>
      </c>
      <c r="F235" s="81" t="s">
        <v>90</v>
      </c>
      <c r="G235" s="81" t="s">
        <v>130</v>
      </c>
      <c r="H235" s="81" t="s">
        <v>915</v>
      </c>
      <c r="I235" s="82" t="s">
        <v>931</v>
      </c>
      <c r="J235" s="81"/>
      <c r="K235" s="82" t="s">
        <v>932</v>
      </c>
      <c r="L235" s="83" t="s">
        <v>88</v>
      </c>
      <c r="M235" s="82"/>
      <c r="N235"/>
      <c r="O235" s="66"/>
      <c r="P235" s="66"/>
      <c r="Q235" s="66"/>
      <c r="R235" s="66"/>
      <c r="S235" s="66"/>
      <c r="T235" s="66"/>
    </row>
    <row r="236" spans="1:20" s="24" customFormat="1" ht="20.25" customHeight="1" x14ac:dyDescent="0.2">
      <c r="A236" s="28" t="str">
        <f t="shared" si="3"/>
        <v>01763</v>
      </c>
      <c r="B236" s="84" t="s">
        <v>544</v>
      </c>
      <c r="C236" s="89">
        <v>63</v>
      </c>
      <c r="D236" s="86" t="s">
        <v>136</v>
      </c>
      <c r="E236" s="86" t="s">
        <v>79</v>
      </c>
      <c r="F236" s="86" t="s">
        <v>90</v>
      </c>
      <c r="G236" s="86" t="s">
        <v>130</v>
      </c>
      <c r="H236" s="86" t="s">
        <v>917</v>
      </c>
      <c r="I236" s="87" t="s">
        <v>933</v>
      </c>
      <c r="J236" s="86"/>
      <c r="K236" s="87" t="s">
        <v>934</v>
      </c>
      <c r="L236" s="88" t="s">
        <v>88</v>
      </c>
      <c r="M236" s="87"/>
      <c r="N236"/>
      <c r="O236" s="66"/>
      <c r="P236" s="66"/>
      <c r="Q236" s="66"/>
      <c r="R236" s="66"/>
      <c r="S236" s="66"/>
      <c r="T236" s="66"/>
    </row>
    <row r="237" spans="1:20" ht="20.25" customHeight="1" x14ac:dyDescent="0.2">
      <c r="A237" s="28" t="str">
        <f t="shared" si="3"/>
        <v>01764</v>
      </c>
      <c r="B237" s="79" t="s">
        <v>544</v>
      </c>
      <c r="C237" s="90">
        <v>64</v>
      </c>
      <c r="D237" s="81" t="s">
        <v>136</v>
      </c>
      <c r="E237" s="81" t="s">
        <v>85</v>
      </c>
      <c r="F237" s="81" t="s">
        <v>90</v>
      </c>
      <c r="G237" s="81" t="s">
        <v>130</v>
      </c>
      <c r="H237" s="81" t="s">
        <v>919</v>
      </c>
      <c r="I237" s="82" t="s">
        <v>935</v>
      </c>
      <c r="J237" s="81"/>
      <c r="K237" s="82" t="s">
        <v>936</v>
      </c>
      <c r="L237" s="83" t="s">
        <v>88</v>
      </c>
      <c r="M237" s="82"/>
      <c r="O237" s="66"/>
      <c r="P237" s="66"/>
      <c r="Q237" s="66"/>
      <c r="R237" s="66"/>
      <c r="S237" s="66"/>
      <c r="T237" s="66"/>
    </row>
    <row r="238" spans="1:20" ht="20.25" customHeight="1" x14ac:dyDescent="0.2">
      <c r="A238" s="28" t="str">
        <f t="shared" si="3"/>
        <v>01765</v>
      </c>
      <c r="B238" s="84" t="s">
        <v>544</v>
      </c>
      <c r="C238" s="89">
        <v>65</v>
      </c>
      <c r="D238" s="86" t="s">
        <v>136</v>
      </c>
      <c r="E238" s="86" t="s">
        <v>70</v>
      </c>
      <c r="F238" s="86" t="s">
        <v>90</v>
      </c>
      <c r="G238" s="86" t="s">
        <v>147</v>
      </c>
      <c r="H238" s="86" t="s">
        <v>915</v>
      </c>
      <c r="I238" s="87" t="s">
        <v>937</v>
      </c>
      <c r="J238" s="86"/>
      <c r="K238" s="87" t="s">
        <v>938</v>
      </c>
      <c r="L238" s="88" t="s">
        <v>88</v>
      </c>
      <c r="M238" s="87"/>
      <c r="O238" s="66"/>
      <c r="P238" s="66"/>
      <c r="Q238" s="66"/>
      <c r="R238" s="66"/>
      <c r="S238" s="66"/>
      <c r="T238" s="66"/>
    </row>
    <row r="239" spans="1:20" s="1" customFormat="1" ht="20.25" customHeight="1" x14ac:dyDescent="0.2">
      <c r="A239" s="28" t="str">
        <f t="shared" si="3"/>
        <v>01766</v>
      </c>
      <c r="B239" s="79" t="s">
        <v>544</v>
      </c>
      <c r="C239" s="90">
        <v>66</v>
      </c>
      <c r="D239" s="81" t="s">
        <v>136</v>
      </c>
      <c r="E239" s="81" t="s">
        <v>146</v>
      </c>
      <c r="F239" s="81" t="s">
        <v>90</v>
      </c>
      <c r="G239" s="81" t="s">
        <v>147</v>
      </c>
      <c r="H239" s="81" t="s">
        <v>939</v>
      </c>
      <c r="I239" s="82" t="s">
        <v>940</v>
      </c>
      <c r="J239" s="81" t="s">
        <v>72</v>
      </c>
      <c r="K239" s="82" t="s">
        <v>941</v>
      </c>
      <c r="L239" s="83" t="s">
        <v>88</v>
      </c>
      <c r="M239" s="82" t="s">
        <v>571</v>
      </c>
      <c r="N239"/>
      <c r="O239" s="66"/>
      <c r="P239" s="66"/>
      <c r="Q239" s="66"/>
      <c r="R239" s="66"/>
      <c r="S239" s="66"/>
      <c r="T239" s="66"/>
    </row>
    <row r="240" spans="1:20" s="1" customFormat="1" ht="20.25" customHeight="1" x14ac:dyDescent="0.2">
      <c r="A240" s="28" t="str">
        <f t="shared" si="3"/>
        <v>01767</v>
      </c>
      <c r="B240" s="84" t="s">
        <v>544</v>
      </c>
      <c r="C240" s="89">
        <v>67</v>
      </c>
      <c r="D240" s="86" t="s">
        <v>136</v>
      </c>
      <c r="E240" s="86" t="s">
        <v>146</v>
      </c>
      <c r="F240" s="86" t="s">
        <v>90</v>
      </c>
      <c r="G240" s="86" t="s">
        <v>147</v>
      </c>
      <c r="H240" s="86" t="s">
        <v>942</v>
      </c>
      <c r="I240" s="87" t="s">
        <v>943</v>
      </c>
      <c r="J240" s="86" t="s">
        <v>75</v>
      </c>
      <c r="K240" s="87" t="s">
        <v>944</v>
      </c>
      <c r="L240" s="88" t="s">
        <v>88</v>
      </c>
      <c r="M240" s="87" t="s">
        <v>575</v>
      </c>
      <c r="N240"/>
      <c r="O240" s="66"/>
      <c r="P240" s="66"/>
      <c r="Q240" s="66"/>
      <c r="R240" s="66"/>
      <c r="S240" s="66"/>
      <c r="T240" s="66"/>
    </row>
    <row r="241" spans="1:20" ht="20.25" customHeight="1" x14ac:dyDescent="0.2">
      <c r="A241" s="28" t="str">
        <f t="shared" si="3"/>
        <v>01768</v>
      </c>
      <c r="B241" s="79" t="s">
        <v>544</v>
      </c>
      <c r="C241" s="90">
        <v>68</v>
      </c>
      <c r="D241" s="81" t="s">
        <v>136</v>
      </c>
      <c r="E241" s="81" t="s">
        <v>657</v>
      </c>
      <c r="F241" s="81" t="s">
        <v>90</v>
      </c>
      <c r="G241" s="81" t="s">
        <v>154</v>
      </c>
      <c r="H241" s="81" t="s">
        <v>915</v>
      </c>
      <c r="I241" s="82" t="s">
        <v>945</v>
      </c>
      <c r="J241" s="81"/>
      <c r="K241" s="82" t="s">
        <v>946</v>
      </c>
      <c r="L241" s="83" t="s">
        <v>88</v>
      </c>
      <c r="M241" s="82"/>
      <c r="O241" s="66"/>
      <c r="P241" s="66"/>
      <c r="Q241" s="66"/>
      <c r="R241" s="66"/>
      <c r="S241" s="66"/>
      <c r="T241" s="66"/>
    </row>
    <row r="242" spans="1:20" s="1" customFormat="1" ht="20.25" customHeight="1" x14ac:dyDescent="0.2">
      <c r="A242" s="28" t="str">
        <f t="shared" si="3"/>
        <v>01769</v>
      </c>
      <c r="B242" s="84" t="s">
        <v>544</v>
      </c>
      <c r="C242" s="89">
        <v>69</v>
      </c>
      <c r="D242" s="86" t="s">
        <v>136</v>
      </c>
      <c r="E242" s="86" t="s">
        <v>70</v>
      </c>
      <c r="F242" s="86" t="s">
        <v>90</v>
      </c>
      <c r="G242" s="86" t="s">
        <v>143</v>
      </c>
      <c r="H242" s="86" t="s">
        <v>915</v>
      </c>
      <c r="I242" s="87" t="s">
        <v>947</v>
      </c>
      <c r="J242" s="86"/>
      <c r="K242" s="87" t="s">
        <v>948</v>
      </c>
      <c r="L242" s="88" t="s">
        <v>88</v>
      </c>
      <c r="M242" s="87"/>
      <c r="N242"/>
      <c r="O242" s="66"/>
      <c r="P242" s="66"/>
      <c r="Q242" s="66"/>
      <c r="R242" s="66"/>
      <c r="S242" s="66"/>
      <c r="T242" s="66"/>
    </row>
    <row r="243" spans="1:20" ht="20.25" customHeight="1" x14ac:dyDescent="0.2">
      <c r="A243" s="28" t="str">
        <f t="shared" si="3"/>
        <v>01770</v>
      </c>
      <c r="B243" s="79" t="s">
        <v>544</v>
      </c>
      <c r="C243" s="90">
        <v>70</v>
      </c>
      <c r="D243" s="81" t="s">
        <v>136</v>
      </c>
      <c r="E243" s="81" t="s">
        <v>79</v>
      </c>
      <c r="F243" s="81" t="s">
        <v>90</v>
      </c>
      <c r="G243" s="81" t="s">
        <v>143</v>
      </c>
      <c r="H243" s="81" t="s">
        <v>917</v>
      </c>
      <c r="I243" s="82" t="s">
        <v>949</v>
      </c>
      <c r="J243" s="81"/>
      <c r="K243" s="82" t="s">
        <v>950</v>
      </c>
      <c r="L243" s="83" t="s">
        <v>88</v>
      </c>
      <c r="M243" s="82"/>
      <c r="O243" s="66"/>
      <c r="P243" s="66"/>
      <c r="Q243" s="66"/>
      <c r="R243" s="66"/>
      <c r="S243" s="66"/>
      <c r="T243" s="66"/>
    </row>
    <row r="244" spans="1:20" s="1" customFormat="1" ht="20.25" customHeight="1" x14ac:dyDescent="0.2">
      <c r="A244" s="28" t="str">
        <f t="shared" si="3"/>
        <v>01771</v>
      </c>
      <c r="B244" s="84" t="s">
        <v>544</v>
      </c>
      <c r="C244" s="89">
        <v>71</v>
      </c>
      <c r="D244" s="86" t="s">
        <v>136</v>
      </c>
      <c r="E244" s="86" t="s">
        <v>85</v>
      </c>
      <c r="F244" s="86" t="s">
        <v>90</v>
      </c>
      <c r="G244" s="86" t="s">
        <v>143</v>
      </c>
      <c r="H244" s="86" t="s">
        <v>919</v>
      </c>
      <c r="I244" s="87" t="s">
        <v>303</v>
      </c>
      <c r="J244" s="86"/>
      <c r="K244" s="87" t="s">
        <v>951</v>
      </c>
      <c r="L244" s="88" t="s">
        <v>88</v>
      </c>
      <c r="M244" s="87"/>
      <c r="N244"/>
      <c r="O244" s="66"/>
      <c r="P244" s="66"/>
      <c r="Q244" s="66"/>
      <c r="R244" s="66"/>
      <c r="S244" s="66"/>
      <c r="T244" s="66"/>
    </row>
    <row r="245" spans="1:20" ht="20.25" customHeight="1" x14ac:dyDescent="0.2">
      <c r="A245" s="28" t="str">
        <f t="shared" si="3"/>
        <v>01772</v>
      </c>
      <c r="B245" s="79" t="s">
        <v>544</v>
      </c>
      <c r="C245" s="90">
        <v>72</v>
      </c>
      <c r="D245" s="81" t="s">
        <v>136</v>
      </c>
      <c r="E245" s="81" t="s">
        <v>70</v>
      </c>
      <c r="F245" s="81" t="s">
        <v>90</v>
      </c>
      <c r="G245" s="81" t="s">
        <v>211</v>
      </c>
      <c r="H245" s="81" t="s">
        <v>915</v>
      </c>
      <c r="I245" s="82" t="s">
        <v>952</v>
      </c>
      <c r="J245" s="81"/>
      <c r="K245" s="82" t="s">
        <v>953</v>
      </c>
      <c r="L245" s="83" t="s">
        <v>88</v>
      </c>
      <c r="M245" s="82"/>
      <c r="O245" s="66"/>
      <c r="P245" s="66"/>
      <c r="Q245" s="66"/>
      <c r="R245" s="66"/>
      <c r="S245" s="66"/>
      <c r="T245" s="66"/>
    </row>
    <row r="246" spans="1:20" s="1" customFormat="1" ht="20.25" customHeight="1" x14ac:dyDescent="0.2">
      <c r="A246" s="28" t="str">
        <f t="shared" si="3"/>
        <v>01773</v>
      </c>
      <c r="B246" s="84" t="s">
        <v>544</v>
      </c>
      <c r="C246" s="89">
        <v>73</v>
      </c>
      <c r="D246" s="86" t="s">
        <v>136</v>
      </c>
      <c r="E246" s="86" t="s">
        <v>79</v>
      </c>
      <c r="F246" s="86" t="s">
        <v>90</v>
      </c>
      <c r="G246" s="86" t="s">
        <v>211</v>
      </c>
      <c r="H246" s="86" t="s">
        <v>917</v>
      </c>
      <c r="I246" s="87" t="s">
        <v>954</v>
      </c>
      <c r="J246" s="86"/>
      <c r="K246" s="87" t="s">
        <v>955</v>
      </c>
      <c r="L246" s="88" t="s">
        <v>88</v>
      </c>
      <c r="M246" s="87"/>
      <c r="N246"/>
      <c r="O246" s="66"/>
      <c r="P246" s="66"/>
      <c r="Q246" s="66"/>
      <c r="R246" s="66"/>
      <c r="S246" s="66"/>
      <c r="T246" s="66"/>
    </row>
    <row r="247" spans="1:20" ht="20.25" customHeight="1" x14ac:dyDescent="0.2">
      <c r="A247" s="28" t="str">
        <f t="shared" si="3"/>
        <v>01774</v>
      </c>
      <c r="B247" s="79" t="s">
        <v>544</v>
      </c>
      <c r="C247" s="90">
        <v>74</v>
      </c>
      <c r="D247" s="81" t="s">
        <v>136</v>
      </c>
      <c r="E247" s="81" t="s">
        <v>85</v>
      </c>
      <c r="F247" s="81" t="s">
        <v>90</v>
      </c>
      <c r="G247" s="81" t="s">
        <v>211</v>
      </c>
      <c r="H247" s="81" t="s">
        <v>919</v>
      </c>
      <c r="I247" s="82" t="s">
        <v>304</v>
      </c>
      <c r="J247" s="81"/>
      <c r="K247" s="82" t="s">
        <v>956</v>
      </c>
      <c r="L247" s="83" t="s">
        <v>88</v>
      </c>
      <c r="M247" s="82"/>
      <c r="O247" s="66"/>
      <c r="P247" s="66"/>
      <c r="Q247" s="66"/>
      <c r="R247" s="66"/>
      <c r="S247" s="66"/>
      <c r="T247" s="66"/>
    </row>
    <row r="248" spans="1:20" s="1" customFormat="1" ht="20.25" customHeight="1" x14ac:dyDescent="0.2">
      <c r="A248" s="28" t="str">
        <f t="shared" si="3"/>
        <v>01775</v>
      </c>
      <c r="B248" s="84" t="s">
        <v>544</v>
      </c>
      <c r="C248" s="89">
        <v>75</v>
      </c>
      <c r="D248" s="86" t="s">
        <v>697</v>
      </c>
      <c r="E248" s="86" t="s">
        <v>698</v>
      </c>
      <c r="F248" s="86" t="s">
        <v>90</v>
      </c>
      <c r="G248" s="86" t="s">
        <v>129</v>
      </c>
      <c r="H248" s="86" t="s">
        <v>253</v>
      </c>
      <c r="I248" s="87" t="s">
        <v>252</v>
      </c>
      <c r="J248" s="86"/>
      <c r="K248" s="87" t="s">
        <v>957</v>
      </c>
      <c r="L248" s="88" t="s">
        <v>88</v>
      </c>
      <c r="M248" s="87"/>
      <c r="N248"/>
      <c r="O248" s="66"/>
      <c r="P248" s="66"/>
      <c r="Q248" s="66"/>
      <c r="R248" s="66"/>
      <c r="S248" s="66"/>
      <c r="T248" s="66"/>
    </row>
    <row r="249" spans="1:20" ht="19.5" customHeight="1" x14ac:dyDescent="0.2">
      <c r="A249" s="28" t="str">
        <f t="shared" si="3"/>
        <v>01776</v>
      </c>
      <c r="B249" s="79" t="s">
        <v>544</v>
      </c>
      <c r="C249" s="90">
        <v>76</v>
      </c>
      <c r="D249" s="81" t="s">
        <v>697</v>
      </c>
      <c r="E249" s="81" t="s">
        <v>698</v>
      </c>
      <c r="F249" s="81" t="s">
        <v>90</v>
      </c>
      <c r="G249" s="81" t="s">
        <v>129</v>
      </c>
      <c r="H249" s="81" t="s">
        <v>251</v>
      </c>
      <c r="I249" s="82" t="s">
        <v>958</v>
      </c>
      <c r="J249" s="81"/>
      <c r="K249" s="82" t="s">
        <v>959</v>
      </c>
      <c r="L249" s="83" t="s">
        <v>88</v>
      </c>
      <c r="M249" s="82" t="s">
        <v>960</v>
      </c>
      <c r="O249" s="66"/>
      <c r="P249" s="66"/>
      <c r="Q249" s="66"/>
      <c r="R249" s="66"/>
      <c r="S249" s="66"/>
      <c r="T249" s="66"/>
    </row>
    <row r="250" spans="1:20" ht="19.5" customHeight="1" x14ac:dyDescent="0.2">
      <c r="A250" s="28" t="str">
        <f t="shared" si="3"/>
        <v>01777</v>
      </c>
      <c r="B250" s="84" t="s">
        <v>544</v>
      </c>
      <c r="C250" s="89">
        <v>77</v>
      </c>
      <c r="D250" s="86" t="s">
        <v>697</v>
      </c>
      <c r="E250" s="86" t="s">
        <v>698</v>
      </c>
      <c r="F250" s="86" t="s">
        <v>90</v>
      </c>
      <c r="G250" s="86" t="s">
        <v>129</v>
      </c>
      <c r="H250" s="86" t="s">
        <v>250</v>
      </c>
      <c r="I250" s="87" t="s">
        <v>249</v>
      </c>
      <c r="J250" s="86"/>
      <c r="K250" s="87" t="s">
        <v>961</v>
      </c>
      <c r="L250" s="88" t="s">
        <v>88</v>
      </c>
      <c r="M250" s="87" t="s">
        <v>962</v>
      </c>
      <c r="O250" s="66"/>
      <c r="P250" s="66"/>
      <c r="Q250" s="66"/>
      <c r="R250" s="66"/>
      <c r="S250" s="66"/>
      <c r="T250" s="66"/>
    </row>
    <row r="251" spans="1:20" ht="20.25" customHeight="1" x14ac:dyDescent="0.2">
      <c r="A251" s="28" t="str">
        <f t="shared" si="3"/>
        <v>01778</v>
      </c>
      <c r="B251" s="79" t="s">
        <v>544</v>
      </c>
      <c r="C251" s="90">
        <v>78</v>
      </c>
      <c r="D251" s="81" t="s">
        <v>697</v>
      </c>
      <c r="E251" s="81" t="s">
        <v>698</v>
      </c>
      <c r="F251" s="81" t="s">
        <v>90</v>
      </c>
      <c r="G251" s="81" t="s">
        <v>129</v>
      </c>
      <c r="H251" s="81" t="s">
        <v>248</v>
      </c>
      <c r="I251" s="82" t="s">
        <v>247</v>
      </c>
      <c r="J251" s="81"/>
      <c r="K251" s="82" t="s">
        <v>963</v>
      </c>
      <c r="L251" s="83" t="s">
        <v>88</v>
      </c>
      <c r="M251" s="82"/>
      <c r="O251" s="66"/>
      <c r="P251" s="66"/>
      <c r="Q251" s="66"/>
      <c r="R251" s="66"/>
      <c r="S251" s="66"/>
      <c r="T251" s="66"/>
    </row>
    <row r="252" spans="1:20" ht="20.25" customHeight="1" x14ac:dyDescent="0.2">
      <c r="A252" s="28" t="str">
        <f t="shared" si="3"/>
        <v>01779</v>
      </c>
      <c r="B252" s="84" t="s">
        <v>544</v>
      </c>
      <c r="C252" s="89">
        <v>79</v>
      </c>
      <c r="D252" s="86" t="s">
        <v>709</v>
      </c>
      <c r="E252" s="86" t="s">
        <v>657</v>
      </c>
      <c r="F252" s="86" t="s">
        <v>90</v>
      </c>
      <c r="G252" s="86" t="s">
        <v>140</v>
      </c>
      <c r="H252" s="86" t="s">
        <v>285</v>
      </c>
      <c r="I252" s="87" t="s">
        <v>308</v>
      </c>
      <c r="J252" s="86"/>
      <c r="K252" s="87" t="s">
        <v>964</v>
      </c>
      <c r="L252" s="88" t="s">
        <v>88</v>
      </c>
      <c r="M252" s="87"/>
      <c r="O252" s="66"/>
      <c r="P252" s="66"/>
      <c r="Q252" s="66"/>
      <c r="R252" s="66"/>
      <c r="S252" s="66"/>
      <c r="T252" s="66"/>
    </row>
    <row r="253" spans="1:20" s="1" customFormat="1" ht="20.25" customHeight="1" x14ac:dyDescent="0.2">
      <c r="A253" s="28" t="str">
        <f t="shared" si="3"/>
        <v>01780</v>
      </c>
      <c r="B253" s="79" t="s">
        <v>544</v>
      </c>
      <c r="C253" s="90">
        <v>80</v>
      </c>
      <c r="D253" s="81" t="s">
        <v>709</v>
      </c>
      <c r="E253" s="81" t="s">
        <v>657</v>
      </c>
      <c r="F253" s="81" t="s">
        <v>90</v>
      </c>
      <c r="G253" s="81" t="s">
        <v>140</v>
      </c>
      <c r="H253" s="81" t="s">
        <v>286</v>
      </c>
      <c r="I253" s="82" t="s">
        <v>309</v>
      </c>
      <c r="J253" s="81"/>
      <c r="K253" s="82" t="s">
        <v>965</v>
      </c>
      <c r="L253" s="83" t="s">
        <v>88</v>
      </c>
      <c r="M253" s="82"/>
      <c r="N253"/>
      <c r="O253" s="66"/>
      <c r="P253" s="66"/>
      <c r="Q253" s="66"/>
      <c r="R253" s="66"/>
      <c r="S253" s="66"/>
      <c r="T253" s="66"/>
    </row>
    <row r="254" spans="1:20" ht="20.25" customHeight="1" x14ac:dyDescent="0.2">
      <c r="A254" s="28" t="str">
        <f t="shared" si="3"/>
        <v>02601</v>
      </c>
      <c r="B254" s="84" t="s">
        <v>966</v>
      </c>
      <c r="C254" s="85" t="s">
        <v>540</v>
      </c>
      <c r="D254" s="86" t="s">
        <v>69</v>
      </c>
      <c r="E254" s="86" t="s">
        <v>85</v>
      </c>
      <c r="F254" s="86" t="s">
        <v>93</v>
      </c>
      <c r="G254" s="86" t="s">
        <v>130</v>
      </c>
      <c r="H254" s="86">
        <v>311</v>
      </c>
      <c r="I254" s="87" t="s">
        <v>310</v>
      </c>
      <c r="J254" s="86"/>
      <c r="K254" s="87" t="s">
        <v>967</v>
      </c>
      <c r="L254" s="88" t="s">
        <v>155</v>
      </c>
      <c r="M254" s="87"/>
      <c r="O254" s="66"/>
      <c r="P254" s="66"/>
      <c r="Q254" s="66"/>
      <c r="R254" s="66"/>
      <c r="S254" s="66"/>
      <c r="T254" s="66"/>
    </row>
    <row r="255" spans="1:20" s="1" customFormat="1" ht="20.25" customHeight="1" x14ac:dyDescent="0.2">
      <c r="A255" s="28" t="str">
        <f t="shared" si="3"/>
        <v>02602</v>
      </c>
      <c r="B255" s="79" t="s">
        <v>966</v>
      </c>
      <c r="C255" s="80" t="s">
        <v>572</v>
      </c>
      <c r="D255" s="81" t="s">
        <v>69</v>
      </c>
      <c r="E255" s="81" t="s">
        <v>91</v>
      </c>
      <c r="F255" s="81" t="s">
        <v>93</v>
      </c>
      <c r="G255" s="81" t="s">
        <v>130</v>
      </c>
      <c r="H255" s="81">
        <v>411</v>
      </c>
      <c r="I255" s="82" t="s">
        <v>311</v>
      </c>
      <c r="J255" s="81"/>
      <c r="K255" s="82" t="s">
        <v>968</v>
      </c>
      <c r="L255" s="83" t="s">
        <v>155</v>
      </c>
      <c r="M255" s="82"/>
      <c r="N255"/>
      <c r="O255" s="66"/>
      <c r="P255" s="66"/>
      <c r="Q255" s="66"/>
      <c r="R255" s="66"/>
      <c r="S255" s="66"/>
      <c r="T255" s="66"/>
    </row>
    <row r="256" spans="1:20" ht="20.25" customHeight="1" x14ac:dyDescent="0.2">
      <c r="A256" s="28" t="str">
        <f t="shared" si="3"/>
        <v>02603</v>
      </c>
      <c r="B256" s="84" t="s">
        <v>966</v>
      </c>
      <c r="C256" s="85" t="s">
        <v>576</v>
      </c>
      <c r="D256" s="86" t="s">
        <v>69</v>
      </c>
      <c r="E256" s="86" t="s">
        <v>97</v>
      </c>
      <c r="F256" s="86" t="s">
        <v>93</v>
      </c>
      <c r="G256" s="86" t="s">
        <v>130</v>
      </c>
      <c r="H256" s="86">
        <v>511</v>
      </c>
      <c r="I256" s="87" t="s">
        <v>312</v>
      </c>
      <c r="J256" s="86"/>
      <c r="K256" s="87" t="s">
        <v>969</v>
      </c>
      <c r="L256" s="88" t="s">
        <v>155</v>
      </c>
      <c r="M256" s="87"/>
      <c r="O256" s="66"/>
      <c r="P256" s="66"/>
      <c r="Q256" s="66"/>
      <c r="R256" s="66"/>
      <c r="S256" s="66"/>
      <c r="T256" s="66"/>
    </row>
    <row r="257" spans="1:20" s="1" customFormat="1" ht="20.25" customHeight="1" x14ac:dyDescent="0.2">
      <c r="A257" s="28" t="str">
        <f t="shared" si="3"/>
        <v>02604</v>
      </c>
      <c r="B257" s="79" t="s">
        <v>966</v>
      </c>
      <c r="C257" s="80" t="s">
        <v>578</v>
      </c>
      <c r="D257" s="81" t="s">
        <v>69</v>
      </c>
      <c r="E257" s="81" t="s">
        <v>98</v>
      </c>
      <c r="F257" s="81" t="s">
        <v>93</v>
      </c>
      <c r="G257" s="81" t="s">
        <v>130</v>
      </c>
      <c r="H257" s="81">
        <v>611</v>
      </c>
      <c r="I257" s="82" t="s">
        <v>313</v>
      </c>
      <c r="J257" s="81"/>
      <c r="K257" s="82" t="s">
        <v>970</v>
      </c>
      <c r="L257" s="83" t="s">
        <v>155</v>
      </c>
      <c r="M257" s="82"/>
      <c r="N257"/>
      <c r="O257" s="66"/>
      <c r="P257" s="66"/>
      <c r="Q257" s="66"/>
      <c r="R257" s="66"/>
      <c r="S257" s="66"/>
      <c r="T257" s="66"/>
    </row>
    <row r="258" spans="1:20" ht="20.25" customHeight="1" x14ac:dyDescent="0.2">
      <c r="A258" s="28" t="str">
        <f t="shared" si="3"/>
        <v>02605</v>
      </c>
      <c r="B258" s="84" t="s">
        <v>966</v>
      </c>
      <c r="C258" s="85" t="s">
        <v>580</v>
      </c>
      <c r="D258" s="86" t="s">
        <v>69</v>
      </c>
      <c r="E258" s="86" t="s">
        <v>131</v>
      </c>
      <c r="F258" s="86" t="s">
        <v>93</v>
      </c>
      <c r="G258" s="86" t="s">
        <v>132</v>
      </c>
      <c r="H258" s="86">
        <v>125</v>
      </c>
      <c r="I258" s="87" t="s">
        <v>450</v>
      </c>
      <c r="J258" s="86" t="s">
        <v>72</v>
      </c>
      <c r="K258" s="87" t="s">
        <v>971</v>
      </c>
      <c r="L258" s="88" t="s">
        <v>155</v>
      </c>
      <c r="M258" s="87" t="s">
        <v>571</v>
      </c>
      <c r="O258" s="66"/>
      <c r="P258" s="66"/>
      <c r="Q258" s="66"/>
      <c r="R258" s="66"/>
      <c r="S258" s="66"/>
      <c r="T258" s="66"/>
    </row>
    <row r="259" spans="1:20" s="1" customFormat="1" ht="20.25" customHeight="1" x14ac:dyDescent="0.2">
      <c r="A259" s="28" t="str">
        <f t="shared" si="3"/>
        <v>02606</v>
      </c>
      <c r="B259" s="79" t="s">
        <v>966</v>
      </c>
      <c r="C259" s="80" t="s">
        <v>582</v>
      </c>
      <c r="D259" s="81" t="s">
        <v>69</v>
      </c>
      <c r="E259" s="81" t="s">
        <v>131</v>
      </c>
      <c r="F259" s="81" t="s">
        <v>93</v>
      </c>
      <c r="G259" s="81" t="s">
        <v>132</v>
      </c>
      <c r="H259" s="81">
        <v>126</v>
      </c>
      <c r="I259" s="82" t="s">
        <v>156</v>
      </c>
      <c r="J259" s="81" t="s">
        <v>75</v>
      </c>
      <c r="K259" s="82" t="s">
        <v>972</v>
      </c>
      <c r="L259" s="83" t="s">
        <v>155</v>
      </c>
      <c r="M259" s="82" t="s">
        <v>575</v>
      </c>
      <c r="N259"/>
      <c r="O259" s="66"/>
      <c r="P259" s="66"/>
      <c r="Q259" s="66"/>
      <c r="R259" s="66"/>
      <c r="S259" s="66"/>
      <c r="T259" s="66"/>
    </row>
    <row r="260" spans="1:20" ht="20.25" customHeight="1" x14ac:dyDescent="0.2">
      <c r="A260" s="28" t="str">
        <f t="shared" si="3"/>
        <v>02701</v>
      </c>
      <c r="B260" s="84" t="s">
        <v>973</v>
      </c>
      <c r="C260" s="85" t="s">
        <v>540</v>
      </c>
      <c r="D260" s="86" t="s">
        <v>69</v>
      </c>
      <c r="E260" s="86" t="s">
        <v>70</v>
      </c>
      <c r="F260" s="86" t="s">
        <v>96</v>
      </c>
      <c r="G260" s="86" t="s">
        <v>147</v>
      </c>
      <c r="H260" s="86">
        <v>104</v>
      </c>
      <c r="I260" s="87" t="s">
        <v>157</v>
      </c>
      <c r="J260" s="86"/>
      <c r="K260" s="87" t="s">
        <v>974</v>
      </c>
      <c r="L260" s="88" t="s">
        <v>94</v>
      </c>
      <c r="M260" s="87"/>
      <c r="O260" s="66"/>
      <c r="P260" s="66"/>
      <c r="Q260" s="66"/>
      <c r="R260" s="66"/>
      <c r="S260" s="66"/>
      <c r="T260" s="66"/>
    </row>
    <row r="261" spans="1:20" s="1" customFormat="1" ht="20.25" customHeight="1" x14ac:dyDescent="0.2">
      <c r="A261" s="28" t="str">
        <f t="shared" si="3"/>
        <v>02702</v>
      </c>
      <c r="B261" s="79" t="s">
        <v>973</v>
      </c>
      <c r="C261" s="80" t="s">
        <v>572</v>
      </c>
      <c r="D261" s="81" t="s">
        <v>69</v>
      </c>
      <c r="E261" s="81" t="s">
        <v>79</v>
      </c>
      <c r="F261" s="81" t="s">
        <v>96</v>
      </c>
      <c r="G261" s="81" t="s">
        <v>147</v>
      </c>
      <c r="H261" s="81">
        <v>204</v>
      </c>
      <c r="I261" s="82" t="s">
        <v>158</v>
      </c>
      <c r="J261" s="81"/>
      <c r="K261" s="82" t="s">
        <v>975</v>
      </c>
      <c r="L261" s="83" t="s">
        <v>94</v>
      </c>
      <c r="M261" s="82"/>
      <c r="N261"/>
      <c r="O261" s="66"/>
      <c r="P261" s="66"/>
      <c r="Q261" s="66"/>
      <c r="R261" s="66"/>
      <c r="S261" s="66"/>
      <c r="T261" s="66"/>
    </row>
    <row r="262" spans="1:20" ht="20.25" customHeight="1" x14ac:dyDescent="0.2">
      <c r="A262" s="28" t="str">
        <f t="shared" ref="A262:A328" si="4">B262&amp;C262</f>
        <v>02703</v>
      </c>
      <c r="B262" s="84" t="s">
        <v>973</v>
      </c>
      <c r="C262" s="85" t="s">
        <v>576</v>
      </c>
      <c r="D262" s="86" t="s">
        <v>69</v>
      </c>
      <c r="E262" s="86" t="s">
        <v>85</v>
      </c>
      <c r="F262" s="86" t="s">
        <v>96</v>
      </c>
      <c r="G262" s="86" t="s">
        <v>147</v>
      </c>
      <c r="H262" s="86">
        <v>304</v>
      </c>
      <c r="I262" s="87" t="s">
        <v>159</v>
      </c>
      <c r="J262" s="86"/>
      <c r="K262" s="87" t="s">
        <v>976</v>
      </c>
      <c r="L262" s="88" t="s">
        <v>94</v>
      </c>
      <c r="M262" s="87"/>
      <c r="O262" s="66"/>
      <c r="P262" s="66"/>
      <c r="Q262" s="66"/>
      <c r="R262" s="66"/>
      <c r="S262" s="66"/>
      <c r="T262" s="66"/>
    </row>
    <row r="263" spans="1:20" s="1" customFormat="1" ht="20.25" customHeight="1" x14ac:dyDescent="0.2">
      <c r="A263" s="28" t="str">
        <f t="shared" si="4"/>
        <v>02704</v>
      </c>
      <c r="B263" s="79" t="s">
        <v>973</v>
      </c>
      <c r="C263" s="80" t="s">
        <v>578</v>
      </c>
      <c r="D263" s="81" t="s">
        <v>69</v>
      </c>
      <c r="E263" s="81" t="s">
        <v>91</v>
      </c>
      <c r="F263" s="81" t="s">
        <v>96</v>
      </c>
      <c r="G263" s="81" t="s">
        <v>147</v>
      </c>
      <c r="H263" s="81">
        <v>404</v>
      </c>
      <c r="I263" s="82" t="s">
        <v>160</v>
      </c>
      <c r="J263" s="81"/>
      <c r="K263" s="82" t="s">
        <v>977</v>
      </c>
      <c r="L263" s="83" t="s">
        <v>94</v>
      </c>
      <c r="M263" s="82"/>
      <c r="N263"/>
      <c r="O263" s="66"/>
      <c r="P263" s="66"/>
      <c r="Q263" s="66"/>
      <c r="R263" s="66"/>
      <c r="S263" s="66"/>
      <c r="T263" s="66"/>
    </row>
    <row r="264" spans="1:20" ht="20.25" customHeight="1" x14ac:dyDescent="0.2">
      <c r="A264" s="28" t="str">
        <f t="shared" si="4"/>
        <v>02705</v>
      </c>
      <c r="B264" s="84" t="s">
        <v>973</v>
      </c>
      <c r="C264" s="85" t="s">
        <v>580</v>
      </c>
      <c r="D264" s="86" t="s">
        <v>69</v>
      </c>
      <c r="E264" s="86" t="s">
        <v>97</v>
      </c>
      <c r="F264" s="86" t="s">
        <v>96</v>
      </c>
      <c r="G264" s="86" t="s">
        <v>147</v>
      </c>
      <c r="H264" s="86">
        <v>504</v>
      </c>
      <c r="I264" s="87" t="s">
        <v>161</v>
      </c>
      <c r="J264" s="86"/>
      <c r="K264" s="87" t="s">
        <v>978</v>
      </c>
      <c r="L264" s="88" t="s">
        <v>94</v>
      </c>
      <c r="M264" s="87"/>
      <c r="O264" s="66"/>
      <c r="P264" s="66"/>
      <c r="Q264" s="66"/>
      <c r="R264" s="66"/>
      <c r="S264" s="66"/>
      <c r="T264" s="66"/>
    </row>
    <row r="265" spans="1:20" s="1" customFormat="1" ht="20.25" customHeight="1" x14ac:dyDescent="0.2">
      <c r="A265" s="28" t="str">
        <f t="shared" si="4"/>
        <v>02706</v>
      </c>
      <c r="B265" s="79" t="s">
        <v>973</v>
      </c>
      <c r="C265" s="80" t="s">
        <v>582</v>
      </c>
      <c r="D265" s="81" t="s">
        <v>69</v>
      </c>
      <c r="E265" s="81" t="s">
        <v>98</v>
      </c>
      <c r="F265" s="81" t="s">
        <v>96</v>
      </c>
      <c r="G265" s="81" t="s">
        <v>147</v>
      </c>
      <c r="H265" s="81">
        <v>604</v>
      </c>
      <c r="I265" s="82" t="s">
        <v>162</v>
      </c>
      <c r="J265" s="81"/>
      <c r="K265" s="82" t="s">
        <v>979</v>
      </c>
      <c r="L265" s="83" t="s">
        <v>94</v>
      </c>
      <c r="M265" s="82"/>
      <c r="N265"/>
      <c r="O265" s="66"/>
      <c r="P265" s="66"/>
      <c r="Q265" s="66"/>
      <c r="R265" s="66"/>
      <c r="S265" s="66"/>
      <c r="T265" s="66"/>
    </row>
    <row r="266" spans="1:20" ht="20.25" customHeight="1" x14ac:dyDescent="0.2">
      <c r="A266" s="28" t="str">
        <f t="shared" si="4"/>
        <v>02707</v>
      </c>
      <c r="B266" s="84" t="s">
        <v>973</v>
      </c>
      <c r="C266" s="85" t="s">
        <v>584</v>
      </c>
      <c r="D266" s="86" t="s">
        <v>136</v>
      </c>
      <c r="E266" s="86" t="s">
        <v>70</v>
      </c>
      <c r="F266" s="86" t="s">
        <v>96</v>
      </c>
      <c r="G266" s="86" t="s">
        <v>147</v>
      </c>
      <c r="H266" s="86" t="s">
        <v>980</v>
      </c>
      <c r="I266" s="87" t="s">
        <v>163</v>
      </c>
      <c r="J266" s="86"/>
      <c r="K266" s="87" t="s">
        <v>981</v>
      </c>
      <c r="L266" s="88" t="s">
        <v>94</v>
      </c>
      <c r="M266" s="87"/>
      <c r="O266" s="66"/>
      <c r="P266" s="66"/>
      <c r="Q266" s="66"/>
      <c r="R266" s="66"/>
      <c r="S266" s="66"/>
      <c r="T266" s="66"/>
    </row>
    <row r="267" spans="1:20" s="1" customFormat="1" ht="20.25" customHeight="1" x14ac:dyDescent="0.2">
      <c r="A267" s="28" t="str">
        <f t="shared" si="4"/>
        <v>02708</v>
      </c>
      <c r="B267" s="79" t="s">
        <v>973</v>
      </c>
      <c r="C267" s="80" t="s">
        <v>586</v>
      </c>
      <c r="D267" s="81" t="s">
        <v>136</v>
      </c>
      <c r="E267" s="81" t="s">
        <v>146</v>
      </c>
      <c r="F267" s="81" t="s">
        <v>96</v>
      </c>
      <c r="G267" s="81" t="s">
        <v>147</v>
      </c>
      <c r="H267" s="81" t="s">
        <v>982</v>
      </c>
      <c r="I267" s="82" t="s">
        <v>164</v>
      </c>
      <c r="J267" s="81" t="s">
        <v>72</v>
      </c>
      <c r="K267" s="82" t="s">
        <v>983</v>
      </c>
      <c r="L267" s="83" t="s">
        <v>94</v>
      </c>
      <c r="M267" s="82" t="s">
        <v>571</v>
      </c>
      <c r="N267"/>
      <c r="O267" s="66"/>
      <c r="P267" s="66"/>
      <c r="Q267" s="66"/>
      <c r="R267" s="66"/>
      <c r="S267" s="66"/>
      <c r="T267" s="66"/>
    </row>
    <row r="268" spans="1:20" ht="20.25" customHeight="1" x14ac:dyDescent="0.2">
      <c r="A268" s="28" t="str">
        <f t="shared" si="4"/>
        <v>02709</v>
      </c>
      <c r="B268" s="84" t="s">
        <v>973</v>
      </c>
      <c r="C268" s="85" t="s">
        <v>588</v>
      </c>
      <c r="D268" s="86" t="s">
        <v>136</v>
      </c>
      <c r="E268" s="86" t="s">
        <v>146</v>
      </c>
      <c r="F268" s="86" t="s">
        <v>96</v>
      </c>
      <c r="G268" s="86" t="s">
        <v>147</v>
      </c>
      <c r="H268" s="86" t="s">
        <v>984</v>
      </c>
      <c r="I268" s="87" t="s">
        <v>165</v>
      </c>
      <c r="J268" s="86" t="s">
        <v>75</v>
      </c>
      <c r="K268" s="87" t="s">
        <v>985</v>
      </c>
      <c r="L268" s="88" t="s">
        <v>94</v>
      </c>
      <c r="M268" s="87" t="s">
        <v>575</v>
      </c>
      <c r="O268" s="66"/>
      <c r="P268" s="66"/>
      <c r="Q268" s="66"/>
      <c r="R268" s="66"/>
      <c r="S268" s="66"/>
      <c r="T268" s="66"/>
    </row>
    <row r="269" spans="1:20" s="1" customFormat="1" ht="20.25" customHeight="1" x14ac:dyDescent="0.2">
      <c r="A269" s="28" t="str">
        <f t="shared" si="4"/>
        <v>02710</v>
      </c>
      <c r="B269" s="79" t="s">
        <v>973</v>
      </c>
      <c r="C269" s="90">
        <v>10</v>
      </c>
      <c r="D269" s="81" t="s">
        <v>136</v>
      </c>
      <c r="E269" s="81" t="s">
        <v>657</v>
      </c>
      <c r="F269" s="81" t="s">
        <v>96</v>
      </c>
      <c r="G269" s="81" t="s">
        <v>154</v>
      </c>
      <c r="H269" s="81" t="s">
        <v>980</v>
      </c>
      <c r="I269" s="82" t="s">
        <v>166</v>
      </c>
      <c r="J269" s="81"/>
      <c r="K269" s="82" t="s">
        <v>986</v>
      </c>
      <c r="L269" s="83" t="s">
        <v>94</v>
      </c>
      <c r="M269" s="82"/>
      <c r="N269"/>
      <c r="O269" s="66"/>
      <c r="P269" s="66"/>
      <c r="Q269" s="66"/>
      <c r="R269" s="66"/>
      <c r="S269" s="66"/>
      <c r="T269" s="66"/>
    </row>
    <row r="270" spans="1:20" ht="20.25" customHeight="1" x14ac:dyDescent="0.2">
      <c r="A270" s="28" t="str">
        <f t="shared" si="4"/>
        <v>03801</v>
      </c>
      <c r="B270" s="84" t="s">
        <v>987</v>
      </c>
      <c r="C270" s="85" t="s">
        <v>540</v>
      </c>
      <c r="D270" s="86" t="s">
        <v>69</v>
      </c>
      <c r="E270" s="86" t="s">
        <v>70</v>
      </c>
      <c r="F270" s="86" t="s">
        <v>101</v>
      </c>
      <c r="G270" s="86" t="s">
        <v>71</v>
      </c>
      <c r="H270" s="86">
        <v>113</v>
      </c>
      <c r="I270" s="87" t="s">
        <v>167</v>
      </c>
      <c r="J270" s="86" t="s">
        <v>72</v>
      </c>
      <c r="K270" s="87" t="s">
        <v>988</v>
      </c>
      <c r="L270" s="88" t="s">
        <v>99</v>
      </c>
      <c r="M270" s="87" t="s">
        <v>571</v>
      </c>
      <c r="O270" s="66"/>
      <c r="P270" s="66"/>
      <c r="Q270" s="66"/>
      <c r="R270" s="66"/>
      <c r="S270" s="66"/>
      <c r="T270" s="66"/>
    </row>
    <row r="271" spans="1:20" s="1" customFormat="1" ht="20.25" customHeight="1" x14ac:dyDescent="0.2">
      <c r="A271" s="28" t="str">
        <f t="shared" si="4"/>
        <v>03802</v>
      </c>
      <c r="B271" s="79" t="s">
        <v>987</v>
      </c>
      <c r="C271" s="80" t="s">
        <v>572</v>
      </c>
      <c r="D271" s="81" t="s">
        <v>69</v>
      </c>
      <c r="E271" s="81" t="s">
        <v>70</v>
      </c>
      <c r="F271" s="81" t="s">
        <v>101</v>
      </c>
      <c r="G271" s="81" t="s">
        <v>71</v>
      </c>
      <c r="H271" s="81">
        <v>114</v>
      </c>
      <c r="I271" s="82" t="s">
        <v>168</v>
      </c>
      <c r="J271" s="81" t="s">
        <v>75</v>
      </c>
      <c r="K271" s="82" t="s">
        <v>989</v>
      </c>
      <c r="L271" s="83" t="s">
        <v>99</v>
      </c>
      <c r="M271" s="82" t="s">
        <v>575</v>
      </c>
      <c r="N271"/>
      <c r="O271" s="66"/>
      <c r="P271" s="66"/>
      <c r="Q271" s="66"/>
      <c r="R271" s="66"/>
      <c r="S271" s="66"/>
      <c r="T271" s="66"/>
    </row>
    <row r="272" spans="1:20" ht="20.25" customHeight="1" x14ac:dyDescent="0.2">
      <c r="A272" s="28" t="str">
        <f t="shared" si="4"/>
        <v>03803</v>
      </c>
      <c r="B272" s="84" t="s">
        <v>987</v>
      </c>
      <c r="C272" s="85" t="s">
        <v>576</v>
      </c>
      <c r="D272" s="86" t="s">
        <v>69</v>
      </c>
      <c r="E272" s="86" t="s">
        <v>79</v>
      </c>
      <c r="F272" s="86" t="s">
        <v>101</v>
      </c>
      <c r="G272" s="86" t="s">
        <v>71</v>
      </c>
      <c r="H272" s="86">
        <v>213</v>
      </c>
      <c r="I272" s="87" t="s">
        <v>169</v>
      </c>
      <c r="J272" s="86" t="s">
        <v>72</v>
      </c>
      <c r="K272" s="87" t="s">
        <v>990</v>
      </c>
      <c r="L272" s="88" t="s">
        <v>99</v>
      </c>
      <c r="M272" s="87" t="s">
        <v>571</v>
      </c>
      <c r="O272" s="66"/>
      <c r="P272" s="66"/>
      <c r="Q272" s="66"/>
      <c r="R272" s="66"/>
      <c r="S272" s="66"/>
      <c r="T272" s="66"/>
    </row>
    <row r="273" spans="1:20" s="1" customFormat="1" ht="20.25" customHeight="1" x14ac:dyDescent="0.2">
      <c r="A273" s="28" t="str">
        <f t="shared" si="4"/>
        <v>03804</v>
      </c>
      <c r="B273" s="79" t="s">
        <v>987</v>
      </c>
      <c r="C273" s="80" t="s">
        <v>578</v>
      </c>
      <c r="D273" s="81" t="s">
        <v>69</v>
      </c>
      <c r="E273" s="81" t="s">
        <v>79</v>
      </c>
      <c r="F273" s="81" t="s">
        <v>101</v>
      </c>
      <c r="G273" s="81" t="s">
        <v>71</v>
      </c>
      <c r="H273" s="81">
        <v>214</v>
      </c>
      <c r="I273" s="82" t="s">
        <v>170</v>
      </c>
      <c r="J273" s="81" t="s">
        <v>75</v>
      </c>
      <c r="K273" s="82" t="s">
        <v>991</v>
      </c>
      <c r="L273" s="83" t="s">
        <v>99</v>
      </c>
      <c r="M273" s="82" t="s">
        <v>575</v>
      </c>
      <c r="N273"/>
      <c r="O273" s="66"/>
      <c r="P273" s="66"/>
      <c r="Q273" s="66"/>
      <c r="R273" s="66"/>
      <c r="S273" s="66"/>
      <c r="T273" s="66"/>
    </row>
    <row r="274" spans="1:20" ht="20.25" customHeight="1" x14ac:dyDescent="0.2">
      <c r="A274" s="28" t="str">
        <f t="shared" si="4"/>
        <v>03805</v>
      </c>
      <c r="B274" s="84" t="s">
        <v>987</v>
      </c>
      <c r="C274" s="85" t="s">
        <v>580</v>
      </c>
      <c r="D274" s="86" t="s">
        <v>69</v>
      </c>
      <c r="E274" s="86" t="s">
        <v>85</v>
      </c>
      <c r="F274" s="86" t="s">
        <v>101</v>
      </c>
      <c r="G274" s="86" t="s">
        <v>71</v>
      </c>
      <c r="H274" s="86">
        <v>313</v>
      </c>
      <c r="I274" s="87" t="s">
        <v>451</v>
      </c>
      <c r="J274" s="86" t="s">
        <v>72</v>
      </c>
      <c r="K274" s="87" t="s">
        <v>992</v>
      </c>
      <c r="L274" s="88" t="s">
        <v>99</v>
      </c>
      <c r="M274" s="87" t="s">
        <v>571</v>
      </c>
      <c r="O274" s="66"/>
      <c r="P274" s="66"/>
      <c r="Q274" s="66"/>
      <c r="R274" s="66"/>
      <c r="S274" s="66"/>
      <c r="T274" s="66"/>
    </row>
    <row r="275" spans="1:20" s="1" customFormat="1" ht="20.25" customHeight="1" x14ac:dyDescent="0.2">
      <c r="A275" s="28" t="str">
        <f t="shared" si="4"/>
        <v>03806</v>
      </c>
      <c r="B275" s="79" t="s">
        <v>987</v>
      </c>
      <c r="C275" s="80" t="s">
        <v>582</v>
      </c>
      <c r="D275" s="81" t="s">
        <v>69</v>
      </c>
      <c r="E275" s="81" t="s">
        <v>85</v>
      </c>
      <c r="F275" s="81" t="s">
        <v>101</v>
      </c>
      <c r="G275" s="81" t="s">
        <v>71</v>
      </c>
      <c r="H275" s="81">
        <v>314</v>
      </c>
      <c r="I275" s="82" t="s">
        <v>171</v>
      </c>
      <c r="J275" s="81" t="s">
        <v>75</v>
      </c>
      <c r="K275" s="82" t="s">
        <v>993</v>
      </c>
      <c r="L275" s="83" t="s">
        <v>99</v>
      </c>
      <c r="M275" s="82" t="s">
        <v>575</v>
      </c>
      <c r="N275"/>
      <c r="O275" s="66"/>
      <c r="P275" s="66"/>
      <c r="Q275" s="66"/>
      <c r="R275" s="66"/>
      <c r="S275" s="66"/>
      <c r="T275" s="66"/>
    </row>
    <row r="276" spans="1:20" ht="20.25" customHeight="1" x14ac:dyDescent="0.2">
      <c r="A276" s="28" t="str">
        <f t="shared" si="4"/>
        <v>03807</v>
      </c>
      <c r="B276" s="84" t="s">
        <v>987</v>
      </c>
      <c r="C276" s="85" t="s">
        <v>584</v>
      </c>
      <c r="D276" s="86" t="s">
        <v>69</v>
      </c>
      <c r="E276" s="86" t="s">
        <v>91</v>
      </c>
      <c r="F276" s="86" t="s">
        <v>101</v>
      </c>
      <c r="G276" s="86" t="s">
        <v>71</v>
      </c>
      <c r="H276" s="86">
        <v>413</v>
      </c>
      <c r="I276" s="87" t="s">
        <v>172</v>
      </c>
      <c r="J276" s="86" t="s">
        <v>72</v>
      </c>
      <c r="K276" s="87" t="s">
        <v>994</v>
      </c>
      <c r="L276" s="88" t="s">
        <v>99</v>
      </c>
      <c r="M276" s="87" t="s">
        <v>571</v>
      </c>
      <c r="O276" s="66"/>
      <c r="P276" s="66"/>
      <c r="Q276" s="66"/>
      <c r="R276" s="66"/>
      <c r="S276" s="66"/>
      <c r="T276" s="66"/>
    </row>
    <row r="277" spans="1:20" s="1" customFormat="1" ht="20.25" customHeight="1" x14ac:dyDescent="0.2">
      <c r="A277" s="28" t="str">
        <f t="shared" si="4"/>
        <v>03808</v>
      </c>
      <c r="B277" s="79" t="s">
        <v>987</v>
      </c>
      <c r="C277" s="80" t="s">
        <v>586</v>
      </c>
      <c r="D277" s="81" t="s">
        <v>69</v>
      </c>
      <c r="E277" s="81" t="s">
        <v>91</v>
      </c>
      <c r="F277" s="81" t="s">
        <v>101</v>
      </c>
      <c r="G277" s="81" t="s">
        <v>71</v>
      </c>
      <c r="H277" s="81">
        <v>414</v>
      </c>
      <c r="I277" s="82" t="s">
        <v>173</v>
      </c>
      <c r="J277" s="81" t="s">
        <v>75</v>
      </c>
      <c r="K277" s="82" t="s">
        <v>995</v>
      </c>
      <c r="L277" s="83" t="s">
        <v>99</v>
      </c>
      <c r="M277" s="82" t="s">
        <v>575</v>
      </c>
      <c r="N277"/>
      <c r="O277" s="66"/>
      <c r="P277" s="66"/>
      <c r="Q277" s="66"/>
      <c r="R277" s="66"/>
      <c r="S277" s="66"/>
      <c r="T277" s="66"/>
    </row>
    <row r="278" spans="1:20" ht="20.25" customHeight="1" x14ac:dyDescent="0.2">
      <c r="A278" s="28" t="str">
        <f t="shared" si="4"/>
        <v>03809</v>
      </c>
      <c r="B278" s="84" t="s">
        <v>987</v>
      </c>
      <c r="C278" s="85" t="s">
        <v>588</v>
      </c>
      <c r="D278" s="86" t="s">
        <v>69</v>
      </c>
      <c r="E278" s="86" t="s">
        <v>97</v>
      </c>
      <c r="F278" s="86" t="s">
        <v>101</v>
      </c>
      <c r="G278" s="86" t="s">
        <v>71</v>
      </c>
      <c r="H278" s="86">
        <v>513</v>
      </c>
      <c r="I278" s="87" t="s">
        <v>452</v>
      </c>
      <c r="J278" s="86"/>
      <c r="K278" s="87" t="s">
        <v>996</v>
      </c>
      <c r="L278" s="88" t="s">
        <v>99</v>
      </c>
      <c r="M278" s="87"/>
      <c r="O278" s="66"/>
      <c r="P278" s="66"/>
      <c r="Q278" s="66"/>
      <c r="R278" s="66"/>
      <c r="S278" s="66"/>
      <c r="T278" s="66"/>
    </row>
    <row r="279" spans="1:20" s="1" customFormat="1" ht="20.25" customHeight="1" x14ac:dyDescent="0.2">
      <c r="A279" s="28" t="str">
        <f t="shared" si="4"/>
        <v>03810</v>
      </c>
      <c r="B279" s="79" t="s">
        <v>987</v>
      </c>
      <c r="C279" s="90">
        <v>10</v>
      </c>
      <c r="D279" s="81" t="s">
        <v>69</v>
      </c>
      <c r="E279" s="81" t="s">
        <v>98</v>
      </c>
      <c r="F279" s="81" t="s">
        <v>101</v>
      </c>
      <c r="G279" s="81" t="s">
        <v>71</v>
      </c>
      <c r="H279" s="81">
        <v>613</v>
      </c>
      <c r="I279" s="82" t="s">
        <v>174</v>
      </c>
      <c r="J279" s="81"/>
      <c r="K279" s="82" t="s">
        <v>997</v>
      </c>
      <c r="L279" s="83" t="s">
        <v>99</v>
      </c>
      <c r="M279" s="82"/>
      <c r="N279"/>
      <c r="O279" s="66"/>
      <c r="P279" s="66"/>
      <c r="Q279" s="66"/>
      <c r="R279" s="66"/>
      <c r="S279" s="66"/>
      <c r="T279" s="66"/>
    </row>
    <row r="280" spans="1:20" ht="20.25" customHeight="1" x14ac:dyDescent="0.2">
      <c r="A280" s="28" t="str">
        <f t="shared" si="4"/>
        <v>03811</v>
      </c>
      <c r="B280" s="84" t="s">
        <v>987</v>
      </c>
      <c r="C280" s="89">
        <v>11</v>
      </c>
      <c r="D280" s="86" t="s">
        <v>69</v>
      </c>
      <c r="E280" s="86" t="s">
        <v>70</v>
      </c>
      <c r="F280" s="86" t="s">
        <v>101</v>
      </c>
      <c r="G280" s="86" t="s">
        <v>102</v>
      </c>
      <c r="H280" s="86">
        <v>108</v>
      </c>
      <c r="I280" s="87" t="s">
        <v>453</v>
      </c>
      <c r="J280" s="86"/>
      <c r="K280" s="87" t="s">
        <v>998</v>
      </c>
      <c r="L280" s="88" t="s">
        <v>99</v>
      </c>
      <c r="M280" s="87"/>
      <c r="O280" s="66"/>
      <c r="P280" s="66"/>
      <c r="Q280" s="66"/>
      <c r="R280" s="66"/>
      <c r="S280" s="66"/>
      <c r="T280" s="66"/>
    </row>
    <row r="281" spans="1:20" s="1" customFormat="1" ht="20.25" customHeight="1" x14ac:dyDescent="0.2">
      <c r="A281" s="28" t="str">
        <f t="shared" si="4"/>
        <v>03812</v>
      </c>
      <c r="B281" s="79" t="s">
        <v>987</v>
      </c>
      <c r="C281" s="90">
        <v>12</v>
      </c>
      <c r="D281" s="81" t="s">
        <v>69</v>
      </c>
      <c r="E281" s="81" t="s">
        <v>79</v>
      </c>
      <c r="F281" s="81" t="s">
        <v>101</v>
      </c>
      <c r="G281" s="81" t="s">
        <v>102</v>
      </c>
      <c r="H281" s="81">
        <v>208</v>
      </c>
      <c r="I281" s="82" t="s">
        <v>175</v>
      </c>
      <c r="J281" s="81"/>
      <c r="K281" s="82" t="s">
        <v>999</v>
      </c>
      <c r="L281" s="83" t="s">
        <v>99</v>
      </c>
      <c r="M281" s="82"/>
      <c r="N281"/>
      <c r="O281" s="66"/>
      <c r="P281" s="66"/>
      <c r="Q281" s="66"/>
      <c r="R281" s="66"/>
      <c r="S281" s="66"/>
      <c r="T281" s="66"/>
    </row>
    <row r="282" spans="1:20" ht="20.25" customHeight="1" x14ac:dyDescent="0.2">
      <c r="A282" s="28" t="str">
        <f t="shared" si="4"/>
        <v>03813</v>
      </c>
      <c r="B282" s="84" t="s">
        <v>987</v>
      </c>
      <c r="C282" s="89">
        <v>13</v>
      </c>
      <c r="D282" s="86" t="s">
        <v>69</v>
      </c>
      <c r="E282" s="86" t="s">
        <v>85</v>
      </c>
      <c r="F282" s="86" t="s">
        <v>101</v>
      </c>
      <c r="G282" s="86" t="s">
        <v>102</v>
      </c>
      <c r="H282" s="86">
        <v>308</v>
      </c>
      <c r="I282" s="87" t="s">
        <v>454</v>
      </c>
      <c r="J282" s="86"/>
      <c r="K282" s="87" t="s">
        <v>1000</v>
      </c>
      <c r="L282" s="88" t="s">
        <v>99</v>
      </c>
      <c r="M282" s="87"/>
      <c r="O282" s="66"/>
      <c r="P282" s="66"/>
      <c r="Q282" s="66"/>
      <c r="R282" s="66"/>
      <c r="S282" s="66"/>
      <c r="T282" s="66"/>
    </row>
    <row r="283" spans="1:20" s="1" customFormat="1" ht="20.25" customHeight="1" x14ac:dyDescent="0.2">
      <c r="A283" s="28" t="str">
        <f t="shared" si="4"/>
        <v>03814</v>
      </c>
      <c r="B283" s="79" t="s">
        <v>987</v>
      </c>
      <c r="C283" s="90">
        <v>14</v>
      </c>
      <c r="D283" s="81" t="s">
        <v>69</v>
      </c>
      <c r="E283" s="81" t="s">
        <v>91</v>
      </c>
      <c r="F283" s="81" t="s">
        <v>101</v>
      </c>
      <c r="G283" s="81" t="s">
        <v>102</v>
      </c>
      <c r="H283" s="81">
        <v>408</v>
      </c>
      <c r="I283" s="82" t="s">
        <v>176</v>
      </c>
      <c r="J283" s="81"/>
      <c r="K283" s="82" t="s">
        <v>1001</v>
      </c>
      <c r="L283" s="83" t="s">
        <v>99</v>
      </c>
      <c r="M283" s="82"/>
      <c r="N283"/>
      <c r="O283" s="66"/>
      <c r="P283" s="66"/>
      <c r="Q283" s="66"/>
      <c r="R283" s="66"/>
      <c r="S283" s="66"/>
      <c r="T283" s="66"/>
    </row>
    <row r="284" spans="1:20" ht="20.25" customHeight="1" x14ac:dyDescent="0.2">
      <c r="A284" s="28" t="str">
        <f t="shared" si="4"/>
        <v>03815</v>
      </c>
      <c r="B284" s="84" t="s">
        <v>987</v>
      </c>
      <c r="C284" s="89">
        <v>15</v>
      </c>
      <c r="D284" s="86" t="s">
        <v>69</v>
      </c>
      <c r="E284" s="86" t="s">
        <v>97</v>
      </c>
      <c r="F284" s="86" t="s">
        <v>101</v>
      </c>
      <c r="G284" s="86" t="s">
        <v>102</v>
      </c>
      <c r="H284" s="86">
        <v>508</v>
      </c>
      <c r="I284" s="87" t="s">
        <v>455</v>
      </c>
      <c r="J284" s="86"/>
      <c r="K284" s="87" t="s">
        <v>1002</v>
      </c>
      <c r="L284" s="88" t="s">
        <v>99</v>
      </c>
      <c r="M284" s="87"/>
      <c r="O284" s="66"/>
      <c r="P284" s="66"/>
      <c r="Q284" s="66"/>
      <c r="R284" s="66"/>
      <c r="S284" s="66"/>
      <c r="T284" s="66"/>
    </row>
    <row r="285" spans="1:20" s="1" customFormat="1" ht="20.25" customHeight="1" x14ac:dyDescent="0.2">
      <c r="A285" s="28" t="str">
        <f t="shared" si="4"/>
        <v>03816</v>
      </c>
      <c r="B285" s="79" t="s">
        <v>987</v>
      </c>
      <c r="C285" s="90">
        <v>16</v>
      </c>
      <c r="D285" s="81" t="s">
        <v>69</v>
      </c>
      <c r="E285" s="81" t="s">
        <v>98</v>
      </c>
      <c r="F285" s="81" t="s">
        <v>101</v>
      </c>
      <c r="G285" s="81" t="s">
        <v>102</v>
      </c>
      <c r="H285" s="81">
        <v>608</v>
      </c>
      <c r="I285" s="82" t="s">
        <v>177</v>
      </c>
      <c r="J285" s="81"/>
      <c r="K285" s="82" t="s">
        <v>1003</v>
      </c>
      <c r="L285" s="83" t="s">
        <v>99</v>
      </c>
      <c r="M285" s="82"/>
      <c r="N285"/>
      <c r="O285" s="66"/>
      <c r="P285" s="66"/>
      <c r="Q285" s="66"/>
      <c r="R285" s="66"/>
      <c r="S285" s="66"/>
      <c r="T285" s="66"/>
    </row>
    <row r="286" spans="1:20" ht="20.25" customHeight="1" x14ac:dyDescent="0.2">
      <c r="A286" s="28" t="str">
        <f t="shared" si="4"/>
        <v>03817</v>
      </c>
      <c r="B286" s="84" t="s">
        <v>987</v>
      </c>
      <c r="C286" s="89">
        <v>17</v>
      </c>
      <c r="D286" s="86" t="s">
        <v>69</v>
      </c>
      <c r="E286" s="86" t="s">
        <v>131</v>
      </c>
      <c r="F286" s="86" t="s">
        <v>101</v>
      </c>
      <c r="G286" s="86" t="s">
        <v>132</v>
      </c>
      <c r="H286" s="86">
        <v>127</v>
      </c>
      <c r="I286" s="87" t="s">
        <v>456</v>
      </c>
      <c r="J286" s="86" t="s">
        <v>72</v>
      </c>
      <c r="K286" s="87" t="s">
        <v>1004</v>
      </c>
      <c r="L286" s="88" t="s">
        <v>99</v>
      </c>
      <c r="M286" s="87" t="s">
        <v>571</v>
      </c>
      <c r="O286" s="66"/>
      <c r="P286" s="66"/>
      <c r="Q286" s="66"/>
      <c r="R286" s="66"/>
      <c r="S286" s="66"/>
      <c r="T286" s="66"/>
    </row>
    <row r="287" spans="1:20" s="1" customFormat="1" ht="20.25" customHeight="1" x14ac:dyDescent="0.2">
      <c r="A287" s="28" t="str">
        <f t="shared" si="4"/>
        <v>03818</v>
      </c>
      <c r="B287" s="79" t="s">
        <v>987</v>
      </c>
      <c r="C287" s="90">
        <v>18</v>
      </c>
      <c r="D287" s="81" t="s">
        <v>69</v>
      </c>
      <c r="E287" s="81" t="s">
        <v>131</v>
      </c>
      <c r="F287" s="81" t="s">
        <v>101</v>
      </c>
      <c r="G287" s="81" t="s">
        <v>132</v>
      </c>
      <c r="H287" s="81">
        <v>128</v>
      </c>
      <c r="I287" s="82" t="s">
        <v>457</v>
      </c>
      <c r="J287" s="81" t="s">
        <v>75</v>
      </c>
      <c r="K287" s="82" t="s">
        <v>1005</v>
      </c>
      <c r="L287" s="83" t="s">
        <v>99</v>
      </c>
      <c r="M287" s="82" t="s">
        <v>575</v>
      </c>
      <c r="N287"/>
      <c r="O287" s="66"/>
      <c r="P287" s="66"/>
      <c r="Q287" s="66"/>
      <c r="R287" s="66"/>
      <c r="S287" s="66"/>
      <c r="T287" s="66"/>
    </row>
    <row r="288" spans="1:20" ht="20.25" customHeight="1" x14ac:dyDescent="0.2">
      <c r="A288" s="28" t="str">
        <f t="shared" si="4"/>
        <v>03819</v>
      </c>
      <c r="B288" s="84" t="s">
        <v>987</v>
      </c>
      <c r="C288" s="89">
        <v>19</v>
      </c>
      <c r="D288" s="86" t="s">
        <v>69</v>
      </c>
      <c r="E288" s="86" t="s">
        <v>97</v>
      </c>
      <c r="F288" s="86" t="s">
        <v>101</v>
      </c>
      <c r="G288" s="86" t="s">
        <v>143</v>
      </c>
      <c r="H288" s="86">
        <v>516</v>
      </c>
      <c r="I288" s="87" t="s">
        <v>243</v>
      </c>
      <c r="J288" s="86"/>
      <c r="K288" s="87" t="s">
        <v>1006</v>
      </c>
      <c r="L288" s="88" t="s">
        <v>99</v>
      </c>
      <c r="M288" s="87"/>
      <c r="O288" s="66"/>
      <c r="P288" s="66"/>
      <c r="Q288" s="66"/>
      <c r="R288" s="66"/>
      <c r="S288" s="66"/>
      <c r="T288" s="66"/>
    </row>
    <row r="289" spans="1:20" ht="20.25" customHeight="1" x14ac:dyDescent="0.2">
      <c r="A289" s="28" t="str">
        <f t="shared" si="4"/>
        <v>03820</v>
      </c>
      <c r="B289" s="79" t="s">
        <v>987</v>
      </c>
      <c r="C289" s="90">
        <v>20</v>
      </c>
      <c r="D289" s="81" t="s">
        <v>69</v>
      </c>
      <c r="E289" s="81" t="s">
        <v>98</v>
      </c>
      <c r="F289" s="81" t="s">
        <v>101</v>
      </c>
      <c r="G289" s="81" t="s">
        <v>143</v>
      </c>
      <c r="H289" s="81">
        <v>616</v>
      </c>
      <c r="I289" s="82" t="s">
        <v>242</v>
      </c>
      <c r="J289" s="81"/>
      <c r="K289" s="82" t="s">
        <v>1007</v>
      </c>
      <c r="L289" s="83" t="s">
        <v>99</v>
      </c>
      <c r="M289" s="82"/>
      <c r="O289" s="66"/>
      <c r="P289" s="66"/>
      <c r="Q289" s="66"/>
      <c r="R289" s="66"/>
      <c r="S289" s="66"/>
      <c r="T289" s="66"/>
    </row>
    <row r="290" spans="1:20" ht="20.25" customHeight="1" x14ac:dyDescent="0.2">
      <c r="A290" s="28" t="str">
        <f t="shared" si="4"/>
        <v>03821</v>
      </c>
      <c r="B290" s="84" t="s">
        <v>987</v>
      </c>
      <c r="C290" s="89">
        <v>21</v>
      </c>
      <c r="D290" s="86" t="s">
        <v>69</v>
      </c>
      <c r="E290" s="86" t="s">
        <v>70</v>
      </c>
      <c r="F290" s="86" t="s">
        <v>101</v>
      </c>
      <c r="G290" s="86" t="s">
        <v>211</v>
      </c>
      <c r="H290" s="86">
        <v>114</v>
      </c>
      <c r="I290" s="87" t="s">
        <v>458</v>
      </c>
      <c r="J290" s="86"/>
      <c r="K290" s="87" t="s">
        <v>1008</v>
      </c>
      <c r="L290" s="88" t="s">
        <v>99</v>
      </c>
      <c r="M290" s="87"/>
      <c r="O290" s="66"/>
      <c r="P290" s="66"/>
      <c r="Q290" s="66"/>
      <c r="R290" s="66"/>
      <c r="S290" s="66"/>
      <c r="T290" s="66"/>
    </row>
    <row r="291" spans="1:20" ht="20.25" customHeight="1" x14ac:dyDescent="0.2">
      <c r="A291" s="28" t="str">
        <f t="shared" si="4"/>
        <v>03822</v>
      </c>
      <c r="B291" s="79" t="s">
        <v>987</v>
      </c>
      <c r="C291" s="90">
        <v>22</v>
      </c>
      <c r="D291" s="81" t="s">
        <v>69</v>
      </c>
      <c r="E291" s="81" t="s">
        <v>79</v>
      </c>
      <c r="F291" s="81" t="s">
        <v>101</v>
      </c>
      <c r="G291" s="81" t="s">
        <v>211</v>
      </c>
      <c r="H291" s="81">
        <v>214</v>
      </c>
      <c r="I291" s="82" t="s">
        <v>246</v>
      </c>
      <c r="J291" s="81"/>
      <c r="K291" s="82" t="s">
        <v>1009</v>
      </c>
      <c r="L291" s="83" t="s">
        <v>99</v>
      </c>
      <c r="M291" s="82"/>
      <c r="O291" s="66"/>
      <c r="P291" s="66"/>
      <c r="Q291" s="66"/>
      <c r="R291" s="66"/>
      <c r="S291" s="66"/>
      <c r="T291" s="66"/>
    </row>
    <row r="292" spans="1:20" ht="20.25" customHeight="1" x14ac:dyDescent="0.2">
      <c r="A292" s="28" t="str">
        <f t="shared" si="4"/>
        <v>03823</v>
      </c>
      <c r="B292" s="84" t="s">
        <v>987</v>
      </c>
      <c r="C292" s="89">
        <v>23</v>
      </c>
      <c r="D292" s="86" t="s">
        <v>69</v>
      </c>
      <c r="E292" s="86" t="s">
        <v>85</v>
      </c>
      <c r="F292" s="86" t="s">
        <v>101</v>
      </c>
      <c r="G292" s="86" t="s">
        <v>211</v>
      </c>
      <c r="H292" s="86">
        <v>314</v>
      </c>
      <c r="I292" s="87" t="s">
        <v>459</v>
      </c>
      <c r="J292" s="86"/>
      <c r="K292" s="87" t="s">
        <v>1010</v>
      </c>
      <c r="L292" s="88" t="s">
        <v>99</v>
      </c>
      <c r="M292" s="87"/>
      <c r="O292" s="66"/>
      <c r="P292" s="66"/>
      <c r="Q292" s="66"/>
      <c r="R292" s="66"/>
      <c r="S292" s="66"/>
      <c r="T292" s="66"/>
    </row>
    <row r="293" spans="1:20" ht="20.25" customHeight="1" x14ac:dyDescent="0.2">
      <c r="A293" s="28" t="str">
        <f t="shared" si="4"/>
        <v>03824</v>
      </c>
      <c r="B293" s="79" t="s">
        <v>987</v>
      </c>
      <c r="C293" s="90">
        <v>24</v>
      </c>
      <c r="D293" s="81" t="s">
        <v>69</v>
      </c>
      <c r="E293" s="81" t="s">
        <v>91</v>
      </c>
      <c r="F293" s="81" t="s">
        <v>101</v>
      </c>
      <c r="G293" s="81" t="s">
        <v>211</v>
      </c>
      <c r="H293" s="81">
        <v>414</v>
      </c>
      <c r="I293" s="82" t="s">
        <v>245</v>
      </c>
      <c r="J293" s="81"/>
      <c r="K293" s="82" t="s">
        <v>1011</v>
      </c>
      <c r="L293" s="83" t="s">
        <v>99</v>
      </c>
      <c r="M293" s="82"/>
      <c r="O293" s="66"/>
      <c r="P293" s="66"/>
      <c r="Q293" s="66"/>
      <c r="R293" s="66"/>
      <c r="S293" s="66"/>
      <c r="T293" s="66"/>
    </row>
    <row r="294" spans="1:20" s="1" customFormat="1" ht="20.25" customHeight="1" x14ac:dyDescent="0.2">
      <c r="A294" s="28" t="str">
        <f t="shared" si="4"/>
        <v>03825</v>
      </c>
      <c r="B294" s="84" t="s">
        <v>987</v>
      </c>
      <c r="C294" s="89">
        <v>25</v>
      </c>
      <c r="D294" s="86" t="s">
        <v>69</v>
      </c>
      <c r="E294" s="86" t="s">
        <v>97</v>
      </c>
      <c r="F294" s="86" t="s">
        <v>101</v>
      </c>
      <c r="G294" s="86" t="s">
        <v>211</v>
      </c>
      <c r="H294" s="86">
        <v>514</v>
      </c>
      <c r="I294" s="87" t="s">
        <v>460</v>
      </c>
      <c r="J294" s="86"/>
      <c r="K294" s="87" t="s">
        <v>1012</v>
      </c>
      <c r="L294" s="88" t="s">
        <v>99</v>
      </c>
      <c r="M294" s="87"/>
      <c r="N294"/>
      <c r="O294" s="66"/>
      <c r="P294" s="66"/>
      <c r="Q294" s="66"/>
      <c r="R294" s="66"/>
      <c r="S294" s="66"/>
      <c r="T294" s="66"/>
    </row>
    <row r="295" spans="1:20" ht="20.25" customHeight="1" x14ac:dyDescent="0.2">
      <c r="A295" s="28" t="str">
        <f t="shared" si="4"/>
        <v>03826</v>
      </c>
      <c r="B295" s="79" t="s">
        <v>987</v>
      </c>
      <c r="C295" s="90">
        <v>26</v>
      </c>
      <c r="D295" s="81" t="s">
        <v>69</v>
      </c>
      <c r="E295" s="81" t="s">
        <v>98</v>
      </c>
      <c r="F295" s="81" t="s">
        <v>101</v>
      </c>
      <c r="G295" s="81" t="s">
        <v>211</v>
      </c>
      <c r="H295" s="81">
        <v>614</v>
      </c>
      <c r="I295" s="82" t="s">
        <v>244</v>
      </c>
      <c r="J295" s="81"/>
      <c r="K295" s="82" t="s">
        <v>1013</v>
      </c>
      <c r="L295" s="83" t="s">
        <v>99</v>
      </c>
      <c r="M295" s="82"/>
      <c r="O295" s="66"/>
      <c r="P295" s="66"/>
      <c r="Q295" s="66"/>
      <c r="R295" s="66"/>
      <c r="S295" s="66"/>
      <c r="T295" s="66"/>
    </row>
    <row r="296" spans="1:20" s="24" customFormat="1" ht="20.25" customHeight="1" x14ac:dyDescent="0.2">
      <c r="A296" s="28" t="str">
        <f t="shared" si="4"/>
        <v>03827</v>
      </c>
      <c r="B296" s="84" t="s">
        <v>987</v>
      </c>
      <c r="C296" s="89">
        <v>27</v>
      </c>
      <c r="D296" s="86" t="s">
        <v>136</v>
      </c>
      <c r="E296" s="86" t="s">
        <v>70</v>
      </c>
      <c r="F296" s="86" t="s">
        <v>101</v>
      </c>
      <c r="G296" s="86" t="s">
        <v>71</v>
      </c>
      <c r="H296" s="86" t="s">
        <v>1014</v>
      </c>
      <c r="I296" s="87" t="s">
        <v>178</v>
      </c>
      <c r="J296" s="86"/>
      <c r="K296" s="87" t="s">
        <v>1015</v>
      </c>
      <c r="L296" s="88" t="s">
        <v>99</v>
      </c>
      <c r="M296" s="87"/>
      <c r="N296"/>
      <c r="O296" s="66"/>
      <c r="P296" s="66"/>
      <c r="Q296" s="66"/>
      <c r="R296" s="66"/>
      <c r="S296" s="66"/>
      <c r="T296" s="66"/>
    </row>
    <row r="297" spans="1:20" ht="20.25" customHeight="1" x14ac:dyDescent="0.2">
      <c r="A297" s="28" t="str">
        <f t="shared" si="4"/>
        <v>03828</v>
      </c>
      <c r="B297" s="79" t="s">
        <v>987</v>
      </c>
      <c r="C297" s="90">
        <v>28</v>
      </c>
      <c r="D297" s="81" t="s">
        <v>136</v>
      </c>
      <c r="E297" s="81" t="s">
        <v>79</v>
      </c>
      <c r="F297" s="81" t="s">
        <v>101</v>
      </c>
      <c r="G297" s="81" t="s">
        <v>71</v>
      </c>
      <c r="H297" s="81" t="s">
        <v>1016</v>
      </c>
      <c r="I297" s="82" t="s">
        <v>179</v>
      </c>
      <c r="J297" s="81"/>
      <c r="K297" s="82" t="s">
        <v>1017</v>
      </c>
      <c r="L297" s="83" t="s">
        <v>99</v>
      </c>
      <c r="M297" s="82"/>
      <c r="O297" s="66"/>
      <c r="P297" s="66"/>
      <c r="Q297" s="66"/>
      <c r="R297" s="66"/>
      <c r="S297" s="66"/>
      <c r="T297" s="66"/>
    </row>
    <row r="298" spans="1:20" s="1" customFormat="1" ht="20.25" customHeight="1" x14ac:dyDescent="0.2">
      <c r="A298" s="28" t="str">
        <f t="shared" si="4"/>
        <v>03829</v>
      </c>
      <c r="B298" s="84" t="s">
        <v>987</v>
      </c>
      <c r="C298" s="89">
        <v>29</v>
      </c>
      <c r="D298" s="86" t="s">
        <v>136</v>
      </c>
      <c r="E298" s="86" t="s">
        <v>85</v>
      </c>
      <c r="F298" s="86" t="s">
        <v>101</v>
      </c>
      <c r="G298" s="86" t="s">
        <v>71</v>
      </c>
      <c r="H298" s="86" t="s">
        <v>1018</v>
      </c>
      <c r="I298" s="87" t="s">
        <v>180</v>
      </c>
      <c r="J298" s="86"/>
      <c r="K298" s="87" t="s">
        <v>1019</v>
      </c>
      <c r="L298" s="88" t="s">
        <v>99</v>
      </c>
      <c r="M298" s="87"/>
      <c r="N298"/>
      <c r="O298" s="66"/>
      <c r="P298" s="66"/>
      <c r="Q298" s="66"/>
      <c r="R298" s="66"/>
      <c r="S298" s="66"/>
      <c r="T298" s="66"/>
    </row>
    <row r="299" spans="1:20" ht="20.25" customHeight="1" x14ac:dyDescent="0.2">
      <c r="A299" s="28" t="str">
        <f t="shared" si="4"/>
        <v>03830</v>
      </c>
      <c r="B299" s="79" t="s">
        <v>987</v>
      </c>
      <c r="C299" s="90">
        <v>30</v>
      </c>
      <c r="D299" s="81" t="s">
        <v>136</v>
      </c>
      <c r="E299" s="81" t="s">
        <v>657</v>
      </c>
      <c r="F299" s="81" t="s">
        <v>101</v>
      </c>
      <c r="G299" s="81" t="s">
        <v>102</v>
      </c>
      <c r="H299" s="81" t="s">
        <v>1014</v>
      </c>
      <c r="I299" s="82" t="s">
        <v>181</v>
      </c>
      <c r="J299" s="81"/>
      <c r="K299" s="82" t="s">
        <v>1020</v>
      </c>
      <c r="L299" s="83" t="s">
        <v>99</v>
      </c>
      <c r="M299" s="82"/>
      <c r="O299" s="66"/>
      <c r="P299" s="66"/>
      <c r="Q299" s="66"/>
      <c r="R299" s="66"/>
      <c r="S299" s="66"/>
      <c r="T299" s="66"/>
    </row>
    <row r="300" spans="1:20" s="1" customFormat="1" ht="20.25" customHeight="1" x14ac:dyDescent="0.2">
      <c r="A300" s="28" t="str">
        <f t="shared" si="4"/>
        <v>03831</v>
      </c>
      <c r="B300" s="84" t="s">
        <v>987</v>
      </c>
      <c r="C300" s="89">
        <v>31</v>
      </c>
      <c r="D300" s="86" t="s">
        <v>136</v>
      </c>
      <c r="E300" s="86" t="s">
        <v>70</v>
      </c>
      <c r="F300" s="86" t="s">
        <v>101</v>
      </c>
      <c r="G300" s="86" t="s">
        <v>145</v>
      </c>
      <c r="H300" s="86" t="s">
        <v>1014</v>
      </c>
      <c r="I300" s="87" t="s">
        <v>1021</v>
      </c>
      <c r="J300" s="86"/>
      <c r="K300" s="87" t="s">
        <v>1022</v>
      </c>
      <c r="L300" s="88" t="s">
        <v>99</v>
      </c>
      <c r="M300" s="87"/>
      <c r="N300"/>
      <c r="O300" s="66"/>
      <c r="P300" s="66"/>
      <c r="Q300" s="66"/>
      <c r="R300" s="66"/>
      <c r="S300" s="66"/>
      <c r="T300" s="66"/>
    </row>
    <row r="301" spans="1:20" ht="20.25" customHeight="1" x14ac:dyDescent="0.2">
      <c r="A301" s="28" t="str">
        <f t="shared" si="4"/>
        <v>03832</v>
      </c>
      <c r="B301" s="79" t="s">
        <v>987</v>
      </c>
      <c r="C301" s="90">
        <v>32</v>
      </c>
      <c r="D301" s="81" t="s">
        <v>136</v>
      </c>
      <c r="E301" s="81" t="s">
        <v>70</v>
      </c>
      <c r="F301" s="81" t="s">
        <v>101</v>
      </c>
      <c r="G301" s="81" t="s">
        <v>145</v>
      </c>
      <c r="H301" s="81" t="s">
        <v>1023</v>
      </c>
      <c r="I301" s="82" t="s">
        <v>1024</v>
      </c>
      <c r="J301" s="81" t="s">
        <v>638</v>
      </c>
      <c r="K301" s="82" t="s">
        <v>1025</v>
      </c>
      <c r="L301" s="83" t="s">
        <v>99</v>
      </c>
      <c r="M301" s="82" t="s">
        <v>1026</v>
      </c>
      <c r="O301" s="66"/>
      <c r="P301" s="66"/>
      <c r="Q301" s="66"/>
      <c r="R301" s="66"/>
      <c r="S301" s="66"/>
      <c r="T301" s="66"/>
    </row>
    <row r="302" spans="1:20" s="1" customFormat="1" ht="20.25" customHeight="1" x14ac:dyDescent="0.2">
      <c r="A302" s="28" t="str">
        <f t="shared" si="4"/>
        <v>03833</v>
      </c>
      <c r="B302" s="84" t="s">
        <v>987</v>
      </c>
      <c r="C302" s="89">
        <v>33</v>
      </c>
      <c r="D302" s="86" t="s">
        <v>136</v>
      </c>
      <c r="E302" s="86" t="s">
        <v>146</v>
      </c>
      <c r="F302" s="86" t="s">
        <v>101</v>
      </c>
      <c r="G302" s="86" t="s">
        <v>145</v>
      </c>
      <c r="H302" s="86" t="s">
        <v>1016</v>
      </c>
      <c r="I302" s="87" t="s">
        <v>1027</v>
      </c>
      <c r="J302" s="86"/>
      <c r="K302" s="87" t="s">
        <v>1028</v>
      </c>
      <c r="L302" s="88" t="s">
        <v>99</v>
      </c>
      <c r="M302" s="87"/>
      <c r="N302"/>
      <c r="O302" s="66"/>
      <c r="P302" s="66"/>
      <c r="Q302" s="66"/>
      <c r="R302" s="66"/>
      <c r="S302" s="66"/>
      <c r="T302" s="66"/>
    </row>
    <row r="303" spans="1:20" ht="20.25" customHeight="1" x14ac:dyDescent="0.2">
      <c r="A303" s="28" t="str">
        <f t="shared" si="4"/>
        <v>03834</v>
      </c>
      <c r="B303" s="79" t="s">
        <v>987</v>
      </c>
      <c r="C303" s="90">
        <v>34</v>
      </c>
      <c r="D303" s="81" t="s">
        <v>136</v>
      </c>
      <c r="E303" s="81" t="s">
        <v>70</v>
      </c>
      <c r="F303" s="81" t="s">
        <v>101</v>
      </c>
      <c r="G303" s="81" t="s">
        <v>143</v>
      </c>
      <c r="H303" s="81" t="s">
        <v>1014</v>
      </c>
      <c r="I303" s="82" t="s">
        <v>1029</v>
      </c>
      <c r="J303" s="81"/>
      <c r="K303" s="82" t="s">
        <v>1030</v>
      </c>
      <c r="L303" s="83" t="s">
        <v>99</v>
      </c>
      <c r="M303" s="82"/>
      <c r="O303" s="66"/>
      <c r="P303" s="66"/>
      <c r="Q303" s="66"/>
      <c r="R303" s="66"/>
      <c r="S303" s="66"/>
      <c r="T303" s="66"/>
    </row>
    <row r="304" spans="1:20" s="1" customFormat="1" ht="20.25" customHeight="1" x14ac:dyDescent="0.2">
      <c r="A304" s="28" t="str">
        <f t="shared" si="4"/>
        <v>03835</v>
      </c>
      <c r="B304" s="84" t="s">
        <v>987</v>
      </c>
      <c r="C304" s="89">
        <v>35</v>
      </c>
      <c r="D304" s="86" t="s">
        <v>136</v>
      </c>
      <c r="E304" s="86" t="s">
        <v>79</v>
      </c>
      <c r="F304" s="86" t="s">
        <v>101</v>
      </c>
      <c r="G304" s="86" t="s">
        <v>143</v>
      </c>
      <c r="H304" s="86" t="s">
        <v>1016</v>
      </c>
      <c r="I304" s="87" t="s">
        <v>1031</v>
      </c>
      <c r="J304" s="86"/>
      <c r="K304" s="87" t="s">
        <v>1032</v>
      </c>
      <c r="L304" s="88" t="s">
        <v>99</v>
      </c>
      <c r="M304" s="87"/>
      <c r="N304"/>
      <c r="O304" s="66"/>
      <c r="P304" s="66"/>
      <c r="Q304" s="66"/>
      <c r="R304" s="66"/>
      <c r="S304" s="66"/>
      <c r="T304" s="66"/>
    </row>
    <row r="305" spans="1:20" ht="20.25" customHeight="1" x14ac:dyDescent="0.2">
      <c r="A305" s="28" t="str">
        <f t="shared" si="4"/>
        <v>03836</v>
      </c>
      <c r="B305" s="79" t="s">
        <v>987</v>
      </c>
      <c r="C305" s="90">
        <v>36</v>
      </c>
      <c r="D305" s="81" t="s">
        <v>136</v>
      </c>
      <c r="E305" s="81" t="s">
        <v>85</v>
      </c>
      <c r="F305" s="81" t="s">
        <v>101</v>
      </c>
      <c r="G305" s="81" t="s">
        <v>143</v>
      </c>
      <c r="H305" s="81" t="s">
        <v>1018</v>
      </c>
      <c r="I305" s="82" t="s">
        <v>1033</v>
      </c>
      <c r="J305" s="81"/>
      <c r="K305" s="82" t="s">
        <v>1034</v>
      </c>
      <c r="L305" s="83" t="s">
        <v>99</v>
      </c>
      <c r="M305" s="82"/>
      <c r="O305" s="66"/>
      <c r="P305" s="66"/>
      <c r="Q305" s="66"/>
      <c r="R305" s="66"/>
      <c r="S305" s="66"/>
      <c r="T305" s="66"/>
    </row>
    <row r="306" spans="1:20" s="1" customFormat="1" ht="20.25" customHeight="1" x14ac:dyDescent="0.2">
      <c r="A306" s="28" t="str">
        <f t="shared" si="4"/>
        <v>03837</v>
      </c>
      <c r="B306" s="84" t="s">
        <v>987</v>
      </c>
      <c r="C306" s="89">
        <v>37</v>
      </c>
      <c r="D306" s="86" t="s">
        <v>136</v>
      </c>
      <c r="E306" s="86" t="s">
        <v>70</v>
      </c>
      <c r="F306" s="86" t="s">
        <v>101</v>
      </c>
      <c r="G306" s="86" t="s">
        <v>211</v>
      </c>
      <c r="H306" s="86" t="s">
        <v>1014</v>
      </c>
      <c r="I306" s="87" t="s">
        <v>1035</v>
      </c>
      <c r="J306" s="86"/>
      <c r="K306" s="87" t="s">
        <v>1036</v>
      </c>
      <c r="L306" s="88" t="s">
        <v>99</v>
      </c>
      <c r="M306" s="87"/>
      <c r="N306"/>
      <c r="O306" s="66"/>
      <c r="P306" s="66"/>
      <c r="Q306" s="66"/>
      <c r="R306" s="66"/>
      <c r="S306" s="66"/>
      <c r="T306" s="66"/>
    </row>
    <row r="307" spans="1:20" s="1" customFormat="1" ht="20.25" customHeight="1" x14ac:dyDescent="0.2">
      <c r="A307" s="28" t="str">
        <f t="shared" si="4"/>
        <v>03838</v>
      </c>
      <c r="B307" s="79" t="s">
        <v>987</v>
      </c>
      <c r="C307" s="90">
        <v>38</v>
      </c>
      <c r="D307" s="81" t="s">
        <v>136</v>
      </c>
      <c r="E307" s="81" t="s">
        <v>79</v>
      </c>
      <c r="F307" s="81" t="s">
        <v>101</v>
      </c>
      <c r="G307" s="81" t="s">
        <v>211</v>
      </c>
      <c r="H307" s="81" t="s">
        <v>1016</v>
      </c>
      <c r="I307" s="82" t="s">
        <v>1037</v>
      </c>
      <c r="J307" s="81"/>
      <c r="K307" s="82" t="s">
        <v>1038</v>
      </c>
      <c r="L307" s="83" t="s">
        <v>99</v>
      </c>
      <c r="M307" s="82"/>
      <c r="N307"/>
      <c r="O307" s="66"/>
      <c r="P307" s="66"/>
      <c r="Q307" s="66"/>
      <c r="R307" s="66"/>
      <c r="S307" s="66"/>
      <c r="T307" s="66"/>
    </row>
    <row r="308" spans="1:20" s="1" customFormat="1" ht="20.25" customHeight="1" x14ac:dyDescent="0.2">
      <c r="A308" s="28" t="str">
        <f t="shared" si="4"/>
        <v>03839</v>
      </c>
      <c r="B308" s="84" t="s">
        <v>987</v>
      </c>
      <c r="C308" s="89">
        <v>39</v>
      </c>
      <c r="D308" s="86" t="s">
        <v>136</v>
      </c>
      <c r="E308" s="86" t="s">
        <v>85</v>
      </c>
      <c r="F308" s="86" t="s">
        <v>101</v>
      </c>
      <c r="G308" s="86" t="s">
        <v>211</v>
      </c>
      <c r="H308" s="86" t="s">
        <v>1018</v>
      </c>
      <c r="I308" s="87" t="s">
        <v>1039</v>
      </c>
      <c r="J308" s="86"/>
      <c r="K308" s="87" t="s">
        <v>1040</v>
      </c>
      <c r="L308" s="88" t="s">
        <v>99</v>
      </c>
      <c r="M308" s="87"/>
      <c r="N308"/>
      <c r="O308" s="66"/>
      <c r="P308" s="66"/>
      <c r="Q308" s="66"/>
      <c r="R308" s="66"/>
      <c r="S308" s="66"/>
      <c r="T308" s="66"/>
    </row>
    <row r="309" spans="1:20" s="1" customFormat="1" ht="20.25" customHeight="1" x14ac:dyDescent="0.2">
      <c r="A309" s="28" t="str">
        <f t="shared" si="4"/>
        <v>04601</v>
      </c>
      <c r="B309" s="79" t="s">
        <v>1041</v>
      </c>
      <c r="C309" s="80" t="s">
        <v>540</v>
      </c>
      <c r="D309" s="81" t="s">
        <v>69</v>
      </c>
      <c r="E309" s="81" t="s">
        <v>609</v>
      </c>
      <c r="F309" s="81" t="s">
        <v>105</v>
      </c>
      <c r="G309" s="81" t="s">
        <v>128</v>
      </c>
      <c r="H309" s="81">
        <v>304</v>
      </c>
      <c r="I309" s="82" t="s">
        <v>461</v>
      </c>
      <c r="J309" s="81"/>
      <c r="K309" s="82" t="s">
        <v>1042</v>
      </c>
      <c r="L309" s="83" t="s">
        <v>103</v>
      </c>
      <c r="M309" s="82"/>
      <c r="N309"/>
      <c r="O309" s="66"/>
      <c r="P309" s="66"/>
      <c r="Q309" s="66"/>
      <c r="R309" s="66"/>
      <c r="S309" s="66"/>
      <c r="T309" s="66"/>
    </row>
    <row r="310" spans="1:20" ht="20.25" customHeight="1" x14ac:dyDescent="0.2">
      <c r="A310" s="28" t="str">
        <f t="shared" si="4"/>
        <v>04602</v>
      </c>
      <c r="B310" s="84" t="s">
        <v>1041</v>
      </c>
      <c r="C310" s="85" t="s">
        <v>572</v>
      </c>
      <c r="D310" s="86" t="s">
        <v>136</v>
      </c>
      <c r="E310" s="86" t="s">
        <v>131</v>
      </c>
      <c r="F310" s="86" t="s">
        <v>105</v>
      </c>
      <c r="G310" s="86" t="s">
        <v>137</v>
      </c>
      <c r="H310" s="86" t="s">
        <v>1043</v>
      </c>
      <c r="I310" s="87" t="s">
        <v>314</v>
      </c>
      <c r="J310" s="86"/>
      <c r="K310" s="87" t="s">
        <v>1044</v>
      </c>
      <c r="L310" s="88" t="s">
        <v>103</v>
      </c>
      <c r="M310" s="87"/>
      <c r="O310" s="66"/>
      <c r="P310" s="66"/>
      <c r="Q310" s="66"/>
      <c r="R310" s="66"/>
      <c r="S310" s="66"/>
      <c r="T310" s="66"/>
    </row>
    <row r="311" spans="1:20" ht="20.25" customHeight="1" x14ac:dyDescent="0.2">
      <c r="A311" s="28" t="str">
        <f t="shared" si="4"/>
        <v>04603</v>
      </c>
      <c r="B311" s="79" t="s">
        <v>1041</v>
      </c>
      <c r="C311" s="80" t="s">
        <v>576</v>
      </c>
      <c r="D311" s="81" t="s">
        <v>136</v>
      </c>
      <c r="E311" s="81" t="s">
        <v>657</v>
      </c>
      <c r="F311" s="81" t="s">
        <v>105</v>
      </c>
      <c r="G311" s="81" t="s">
        <v>138</v>
      </c>
      <c r="H311" s="81" t="s">
        <v>1043</v>
      </c>
      <c r="I311" s="82" t="s">
        <v>315</v>
      </c>
      <c r="J311" s="81"/>
      <c r="K311" s="82" t="s">
        <v>1045</v>
      </c>
      <c r="L311" s="83" t="s">
        <v>103</v>
      </c>
      <c r="M311" s="82"/>
      <c r="O311" s="66"/>
      <c r="P311" s="66"/>
      <c r="Q311" s="66"/>
      <c r="R311" s="66"/>
      <c r="S311" s="66"/>
      <c r="T311" s="66"/>
    </row>
    <row r="312" spans="1:20" s="1" customFormat="1" ht="20.25" customHeight="1" x14ac:dyDescent="0.2">
      <c r="A312" s="28" t="str">
        <f t="shared" si="4"/>
        <v>04604</v>
      </c>
      <c r="B312" s="84" t="s">
        <v>1041</v>
      </c>
      <c r="C312" s="85" t="s">
        <v>578</v>
      </c>
      <c r="D312" s="86" t="s">
        <v>136</v>
      </c>
      <c r="E312" s="86" t="s">
        <v>85</v>
      </c>
      <c r="F312" s="86" t="s">
        <v>105</v>
      </c>
      <c r="G312" s="86" t="s">
        <v>139</v>
      </c>
      <c r="H312" s="86" t="s">
        <v>1046</v>
      </c>
      <c r="I312" s="87" t="s">
        <v>316</v>
      </c>
      <c r="J312" s="86"/>
      <c r="K312" s="87" t="s">
        <v>1047</v>
      </c>
      <c r="L312" s="88" t="s">
        <v>103</v>
      </c>
      <c r="M312" s="87"/>
      <c r="N312"/>
      <c r="O312" s="66"/>
      <c r="P312" s="66"/>
      <c r="Q312" s="66"/>
      <c r="R312" s="66"/>
      <c r="S312" s="66"/>
      <c r="T312" s="66"/>
    </row>
    <row r="313" spans="1:20" ht="20.25" customHeight="1" x14ac:dyDescent="0.2">
      <c r="A313" s="28" t="str">
        <f t="shared" si="4"/>
        <v>04605</v>
      </c>
      <c r="B313" s="79" t="s">
        <v>1041</v>
      </c>
      <c r="C313" s="80" t="s">
        <v>580</v>
      </c>
      <c r="D313" s="81" t="s">
        <v>136</v>
      </c>
      <c r="E313" s="81" t="s">
        <v>657</v>
      </c>
      <c r="F313" s="81" t="s">
        <v>105</v>
      </c>
      <c r="G313" s="81" t="s">
        <v>128</v>
      </c>
      <c r="H313" s="81" t="s">
        <v>1043</v>
      </c>
      <c r="I313" s="82" t="s">
        <v>182</v>
      </c>
      <c r="J313" s="81"/>
      <c r="K313" s="82" t="s">
        <v>1048</v>
      </c>
      <c r="L313" s="83" t="s">
        <v>103</v>
      </c>
      <c r="M313" s="82"/>
      <c r="O313" s="66"/>
      <c r="P313" s="66"/>
      <c r="Q313" s="66"/>
      <c r="R313" s="66"/>
      <c r="S313" s="66"/>
      <c r="T313" s="66"/>
    </row>
    <row r="314" spans="1:20" ht="20.25" customHeight="1" x14ac:dyDescent="0.2">
      <c r="A314" s="28" t="str">
        <f>B314&amp;C314</f>
        <v>05001</v>
      </c>
      <c r="B314" s="84" t="s">
        <v>1049</v>
      </c>
      <c r="C314" s="85" t="s">
        <v>540</v>
      </c>
      <c r="D314" s="86" t="s">
        <v>69</v>
      </c>
      <c r="E314" s="86" t="s">
        <v>631</v>
      </c>
      <c r="F314" s="86" t="s">
        <v>556</v>
      </c>
      <c r="G314" s="86" t="s">
        <v>135</v>
      </c>
      <c r="H314" s="86">
        <v>308</v>
      </c>
      <c r="I314" s="87" t="s">
        <v>462</v>
      </c>
      <c r="J314" s="86"/>
      <c r="K314" s="87" t="s">
        <v>1050</v>
      </c>
      <c r="L314" s="88" t="s">
        <v>106</v>
      </c>
      <c r="M314" s="87"/>
      <c r="O314" s="66"/>
      <c r="P314" s="66"/>
      <c r="Q314" s="66"/>
      <c r="R314" s="66"/>
      <c r="S314" s="66"/>
      <c r="T314" s="66"/>
    </row>
    <row r="315" spans="1:20" ht="20.25" customHeight="1" x14ac:dyDescent="0.2">
      <c r="A315" s="28" t="str">
        <f>B315&amp;C315</f>
        <v>05002</v>
      </c>
      <c r="B315" s="79" t="s">
        <v>1049</v>
      </c>
      <c r="C315" s="80" t="s">
        <v>572</v>
      </c>
      <c r="D315" s="81" t="s">
        <v>69</v>
      </c>
      <c r="E315" s="81" t="s">
        <v>133</v>
      </c>
      <c r="F315" s="81" t="s">
        <v>556</v>
      </c>
      <c r="G315" s="81" t="s">
        <v>135</v>
      </c>
      <c r="H315" s="81">
        <v>508</v>
      </c>
      <c r="I315" s="82" t="s">
        <v>463</v>
      </c>
      <c r="J315" s="81"/>
      <c r="K315" s="82" t="s">
        <v>1051</v>
      </c>
      <c r="L315" s="83" t="s">
        <v>106</v>
      </c>
      <c r="M315" s="82"/>
      <c r="O315" s="66"/>
      <c r="P315" s="66"/>
      <c r="Q315" s="66"/>
      <c r="R315" s="66"/>
      <c r="S315" s="66"/>
      <c r="T315" s="66"/>
    </row>
    <row r="316" spans="1:20" ht="20.25" customHeight="1" x14ac:dyDescent="0.2">
      <c r="A316" s="28" t="str">
        <f t="shared" si="4"/>
        <v>05003</v>
      </c>
      <c r="B316" s="84" t="s">
        <v>1049</v>
      </c>
      <c r="C316" s="85" t="s">
        <v>576</v>
      </c>
      <c r="D316" s="86" t="s">
        <v>136</v>
      </c>
      <c r="E316" s="86" t="s">
        <v>657</v>
      </c>
      <c r="F316" s="86" t="s">
        <v>556</v>
      </c>
      <c r="G316" s="86" t="s">
        <v>141</v>
      </c>
      <c r="H316" s="86" t="s">
        <v>1052</v>
      </c>
      <c r="I316" s="87" t="s">
        <v>317</v>
      </c>
      <c r="J316" s="86"/>
      <c r="K316" s="87" t="s">
        <v>1053</v>
      </c>
      <c r="L316" s="88" t="s">
        <v>106</v>
      </c>
      <c r="M316" s="87"/>
      <c r="O316" s="66"/>
      <c r="P316" s="66"/>
      <c r="Q316" s="66"/>
      <c r="R316" s="66"/>
      <c r="S316" s="66"/>
      <c r="T316" s="66"/>
    </row>
    <row r="317" spans="1:20" ht="20.25" customHeight="1" x14ac:dyDescent="0.2">
      <c r="A317" s="28" t="str">
        <f t="shared" si="4"/>
        <v>06101</v>
      </c>
      <c r="B317" s="79" t="s">
        <v>1054</v>
      </c>
      <c r="C317" s="80" t="s">
        <v>540</v>
      </c>
      <c r="D317" s="81" t="s">
        <v>69</v>
      </c>
      <c r="E317" s="81" t="s">
        <v>70</v>
      </c>
      <c r="F317" s="81" t="s">
        <v>557</v>
      </c>
      <c r="G317" s="81" t="s">
        <v>129</v>
      </c>
      <c r="H317" s="81">
        <v>120</v>
      </c>
      <c r="I317" s="82" t="s">
        <v>464</v>
      </c>
      <c r="J317" s="81" t="s">
        <v>638</v>
      </c>
      <c r="K317" s="82" t="s">
        <v>1055</v>
      </c>
      <c r="L317" s="83" t="s">
        <v>108</v>
      </c>
      <c r="M317" s="82" t="s">
        <v>1056</v>
      </c>
      <c r="O317" s="66"/>
      <c r="P317" s="66"/>
      <c r="Q317" s="66"/>
      <c r="R317" s="66"/>
      <c r="S317" s="66"/>
      <c r="T317" s="66"/>
    </row>
    <row r="318" spans="1:20" ht="20.25" customHeight="1" x14ac:dyDescent="0.2">
      <c r="A318" s="28" t="str">
        <f>B318&amp;C318</f>
        <v>06102</v>
      </c>
      <c r="B318" s="84" t="s">
        <v>1054</v>
      </c>
      <c r="C318" s="85" t="s">
        <v>572</v>
      </c>
      <c r="D318" s="86" t="s">
        <v>69</v>
      </c>
      <c r="E318" s="86" t="s">
        <v>70</v>
      </c>
      <c r="F318" s="86" t="s">
        <v>557</v>
      </c>
      <c r="G318" s="86" t="s">
        <v>129</v>
      </c>
      <c r="H318" s="86">
        <v>121</v>
      </c>
      <c r="I318" s="87" t="s">
        <v>183</v>
      </c>
      <c r="J318" s="86"/>
      <c r="K318" s="87" t="s">
        <v>1057</v>
      </c>
      <c r="L318" s="88" t="s">
        <v>108</v>
      </c>
      <c r="M318" s="87" t="s">
        <v>1058</v>
      </c>
      <c r="O318" s="66"/>
      <c r="P318" s="66"/>
      <c r="Q318" s="66"/>
      <c r="R318" s="66"/>
      <c r="S318" s="66"/>
      <c r="T318" s="66"/>
    </row>
    <row r="319" spans="1:20" s="1" customFormat="1" ht="20.25" customHeight="1" x14ac:dyDescent="0.2">
      <c r="A319" s="28" t="str">
        <f t="shared" si="4"/>
        <v>06103</v>
      </c>
      <c r="B319" s="79" t="s">
        <v>1054</v>
      </c>
      <c r="C319" s="80" t="s">
        <v>576</v>
      </c>
      <c r="D319" s="81" t="s">
        <v>69</v>
      </c>
      <c r="E319" s="81" t="s">
        <v>79</v>
      </c>
      <c r="F319" s="81" t="s">
        <v>557</v>
      </c>
      <c r="G319" s="81" t="s">
        <v>129</v>
      </c>
      <c r="H319" s="81">
        <v>220</v>
      </c>
      <c r="I319" s="82" t="s">
        <v>465</v>
      </c>
      <c r="J319" s="81" t="s">
        <v>72</v>
      </c>
      <c r="K319" s="82" t="s">
        <v>1059</v>
      </c>
      <c r="L319" s="83" t="s">
        <v>108</v>
      </c>
      <c r="M319" s="82" t="s">
        <v>571</v>
      </c>
      <c r="N319"/>
      <c r="O319" s="66"/>
      <c r="P319" s="66"/>
      <c r="Q319" s="66"/>
      <c r="R319" s="66"/>
      <c r="S319" s="66"/>
      <c r="T319" s="66"/>
    </row>
    <row r="320" spans="1:20" ht="20.25" customHeight="1" x14ac:dyDescent="0.2">
      <c r="A320" s="28" t="str">
        <f t="shared" si="4"/>
        <v>06104</v>
      </c>
      <c r="B320" s="84" t="s">
        <v>1054</v>
      </c>
      <c r="C320" s="85" t="s">
        <v>578</v>
      </c>
      <c r="D320" s="86" t="s">
        <v>69</v>
      </c>
      <c r="E320" s="86" t="s">
        <v>79</v>
      </c>
      <c r="F320" s="86" t="s">
        <v>557</v>
      </c>
      <c r="G320" s="86" t="s">
        <v>129</v>
      </c>
      <c r="H320" s="86">
        <v>221</v>
      </c>
      <c r="I320" s="87" t="s">
        <v>184</v>
      </c>
      <c r="J320" s="86" t="s">
        <v>75</v>
      </c>
      <c r="K320" s="87" t="s">
        <v>1060</v>
      </c>
      <c r="L320" s="88" t="s">
        <v>108</v>
      </c>
      <c r="M320" s="87" t="s">
        <v>575</v>
      </c>
      <c r="O320" s="66"/>
      <c r="P320" s="66"/>
      <c r="Q320" s="66"/>
      <c r="R320" s="66"/>
      <c r="S320" s="66"/>
      <c r="T320" s="66"/>
    </row>
    <row r="321" spans="1:20" ht="20.25" customHeight="1" x14ac:dyDescent="0.2">
      <c r="A321" s="28" t="str">
        <f t="shared" si="4"/>
        <v>06105</v>
      </c>
      <c r="B321" s="79" t="s">
        <v>1054</v>
      </c>
      <c r="C321" s="80" t="s">
        <v>580</v>
      </c>
      <c r="D321" s="81" t="s">
        <v>69</v>
      </c>
      <c r="E321" s="81" t="s">
        <v>85</v>
      </c>
      <c r="F321" s="81" t="s">
        <v>557</v>
      </c>
      <c r="G321" s="81" t="s">
        <v>129</v>
      </c>
      <c r="H321" s="81">
        <v>320</v>
      </c>
      <c r="I321" s="82" t="s">
        <v>466</v>
      </c>
      <c r="J321" s="81" t="s">
        <v>72</v>
      </c>
      <c r="K321" s="82" t="s">
        <v>1061</v>
      </c>
      <c r="L321" s="83" t="s">
        <v>108</v>
      </c>
      <c r="M321" s="82" t="s">
        <v>571</v>
      </c>
      <c r="O321" s="66"/>
      <c r="P321" s="66"/>
      <c r="Q321" s="66"/>
      <c r="R321" s="66"/>
      <c r="S321" s="66"/>
      <c r="T321" s="66"/>
    </row>
    <row r="322" spans="1:20" s="1" customFormat="1" ht="20.25" customHeight="1" x14ac:dyDescent="0.2">
      <c r="A322" s="28" t="str">
        <f t="shared" si="4"/>
        <v>06106</v>
      </c>
      <c r="B322" s="84" t="s">
        <v>1054</v>
      </c>
      <c r="C322" s="85" t="s">
        <v>582</v>
      </c>
      <c r="D322" s="86" t="s">
        <v>69</v>
      </c>
      <c r="E322" s="86" t="s">
        <v>85</v>
      </c>
      <c r="F322" s="86" t="s">
        <v>557</v>
      </c>
      <c r="G322" s="86" t="s">
        <v>129</v>
      </c>
      <c r="H322" s="86">
        <v>321</v>
      </c>
      <c r="I322" s="87" t="s">
        <v>185</v>
      </c>
      <c r="J322" s="86" t="s">
        <v>75</v>
      </c>
      <c r="K322" s="87" t="s">
        <v>1062</v>
      </c>
      <c r="L322" s="88" t="s">
        <v>108</v>
      </c>
      <c r="M322" s="87" t="s">
        <v>575</v>
      </c>
      <c r="N322"/>
      <c r="O322" s="66"/>
      <c r="P322" s="66"/>
      <c r="Q322" s="66"/>
      <c r="R322" s="66"/>
      <c r="S322" s="66"/>
      <c r="T322" s="66"/>
    </row>
    <row r="323" spans="1:20" ht="20.25" customHeight="1" x14ac:dyDescent="0.2">
      <c r="A323" s="28" t="str">
        <f t="shared" si="4"/>
        <v>06107</v>
      </c>
      <c r="B323" s="79" t="s">
        <v>1054</v>
      </c>
      <c r="C323" s="80" t="s">
        <v>584</v>
      </c>
      <c r="D323" s="81" t="s">
        <v>69</v>
      </c>
      <c r="E323" s="81" t="s">
        <v>91</v>
      </c>
      <c r="F323" s="81" t="s">
        <v>557</v>
      </c>
      <c r="G323" s="81" t="s">
        <v>129</v>
      </c>
      <c r="H323" s="81">
        <v>420</v>
      </c>
      <c r="I323" s="82" t="s">
        <v>467</v>
      </c>
      <c r="J323" s="81" t="s">
        <v>72</v>
      </c>
      <c r="K323" s="82" t="s">
        <v>1063</v>
      </c>
      <c r="L323" s="83" t="s">
        <v>108</v>
      </c>
      <c r="M323" s="82" t="s">
        <v>571</v>
      </c>
      <c r="O323" s="66"/>
      <c r="P323" s="66"/>
      <c r="Q323" s="66"/>
      <c r="R323" s="66"/>
      <c r="S323" s="66"/>
      <c r="T323" s="66"/>
    </row>
    <row r="324" spans="1:20" s="1" customFormat="1" ht="20.25" customHeight="1" x14ac:dyDescent="0.2">
      <c r="A324" s="28" t="str">
        <f t="shared" si="4"/>
        <v>06108</v>
      </c>
      <c r="B324" s="84" t="s">
        <v>1054</v>
      </c>
      <c r="C324" s="85" t="s">
        <v>586</v>
      </c>
      <c r="D324" s="86" t="s">
        <v>69</v>
      </c>
      <c r="E324" s="86" t="s">
        <v>91</v>
      </c>
      <c r="F324" s="86" t="s">
        <v>557</v>
      </c>
      <c r="G324" s="86" t="s">
        <v>129</v>
      </c>
      <c r="H324" s="86">
        <v>421</v>
      </c>
      <c r="I324" s="87" t="s">
        <v>186</v>
      </c>
      <c r="J324" s="86" t="s">
        <v>75</v>
      </c>
      <c r="K324" s="87" t="s">
        <v>1064</v>
      </c>
      <c r="L324" s="88" t="s">
        <v>108</v>
      </c>
      <c r="M324" s="87" t="s">
        <v>575</v>
      </c>
      <c r="N324"/>
      <c r="O324" s="66"/>
      <c r="P324" s="66"/>
      <c r="Q324" s="66"/>
      <c r="R324" s="66"/>
      <c r="S324" s="66"/>
      <c r="T324" s="66"/>
    </row>
    <row r="325" spans="1:20" ht="20.25" customHeight="1" x14ac:dyDescent="0.2">
      <c r="A325" s="28" t="str">
        <f t="shared" si="4"/>
        <v>06109</v>
      </c>
      <c r="B325" s="79" t="s">
        <v>1054</v>
      </c>
      <c r="C325" s="80" t="s">
        <v>588</v>
      </c>
      <c r="D325" s="81" t="s">
        <v>69</v>
      </c>
      <c r="E325" s="81" t="s">
        <v>97</v>
      </c>
      <c r="F325" s="81" t="s">
        <v>557</v>
      </c>
      <c r="G325" s="81" t="s">
        <v>129</v>
      </c>
      <c r="H325" s="81">
        <v>520</v>
      </c>
      <c r="I325" s="82" t="s">
        <v>241</v>
      </c>
      <c r="J325" s="81"/>
      <c r="K325" s="82" t="s">
        <v>1065</v>
      </c>
      <c r="L325" s="83" t="s">
        <v>108</v>
      </c>
      <c r="M325" s="82"/>
      <c r="O325" s="66"/>
      <c r="P325" s="66"/>
      <c r="Q325" s="66"/>
      <c r="R325" s="66"/>
      <c r="S325" s="66"/>
      <c r="T325" s="66"/>
    </row>
    <row r="326" spans="1:20" ht="20.25" customHeight="1" x14ac:dyDescent="0.2">
      <c r="A326" s="28" t="str">
        <f t="shared" si="4"/>
        <v>06110</v>
      </c>
      <c r="B326" s="84" t="s">
        <v>1054</v>
      </c>
      <c r="C326" s="89">
        <v>10</v>
      </c>
      <c r="D326" s="86" t="s">
        <v>69</v>
      </c>
      <c r="E326" s="86" t="s">
        <v>98</v>
      </c>
      <c r="F326" s="86" t="s">
        <v>557</v>
      </c>
      <c r="G326" s="86" t="s">
        <v>129</v>
      </c>
      <c r="H326" s="86">
        <v>620</v>
      </c>
      <c r="I326" s="87" t="s">
        <v>318</v>
      </c>
      <c r="J326" s="86"/>
      <c r="K326" s="87" t="s">
        <v>1066</v>
      </c>
      <c r="L326" s="88" t="s">
        <v>108</v>
      </c>
      <c r="M326" s="87"/>
      <c r="O326" s="66"/>
      <c r="P326" s="66"/>
      <c r="Q326" s="66"/>
      <c r="R326" s="66"/>
      <c r="S326" s="66"/>
      <c r="T326" s="66"/>
    </row>
    <row r="327" spans="1:20" s="1" customFormat="1" ht="20.25" customHeight="1" x14ac:dyDescent="0.2">
      <c r="A327" s="28" t="str">
        <f t="shared" si="4"/>
        <v>06111</v>
      </c>
      <c r="B327" s="79" t="s">
        <v>1054</v>
      </c>
      <c r="C327" s="90">
        <v>11</v>
      </c>
      <c r="D327" s="81" t="s">
        <v>69</v>
      </c>
      <c r="E327" s="81" t="s">
        <v>85</v>
      </c>
      <c r="F327" s="81" t="s">
        <v>557</v>
      </c>
      <c r="G327" s="81" t="s">
        <v>130</v>
      </c>
      <c r="H327" s="81">
        <v>312</v>
      </c>
      <c r="I327" s="82" t="s">
        <v>187</v>
      </c>
      <c r="J327" s="81"/>
      <c r="K327" s="82" t="s">
        <v>1067</v>
      </c>
      <c r="L327" s="83" t="s">
        <v>108</v>
      </c>
      <c r="M327" s="82"/>
      <c r="N327"/>
      <c r="O327" s="66"/>
      <c r="P327" s="66"/>
      <c r="Q327" s="66"/>
      <c r="R327" s="66"/>
      <c r="S327" s="66"/>
      <c r="T327" s="66"/>
    </row>
    <row r="328" spans="1:20" ht="19.5" customHeight="1" x14ac:dyDescent="0.2">
      <c r="A328" s="28" t="str">
        <f t="shared" si="4"/>
        <v>06112</v>
      </c>
      <c r="B328" s="84" t="s">
        <v>1054</v>
      </c>
      <c r="C328" s="89">
        <v>12</v>
      </c>
      <c r="D328" s="86" t="s">
        <v>69</v>
      </c>
      <c r="E328" s="86" t="s">
        <v>91</v>
      </c>
      <c r="F328" s="86" t="s">
        <v>557</v>
      </c>
      <c r="G328" s="86" t="s">
        <v>130</v>
      </c>
      <c r="H328" s="86">
        <v>412</v>
      </c>
      <c r="I328" s="87" t="s">
        <v>188</v>
      </c>
      <c r="J328" s="86"/>
      <c r="K328" s="87" t="s">
        <v>1068</v>
      </c>
      <c r="L328" s="88" t="s">
        <v>108</v>
      </c>
      <c r="M328" s="87"/>
      <c r="O328" s="66"/>
      <c r="P328" s="66"/>
      <c r="Q328" s="66"/>
      <c r="R328" s="66"/>
      <c r="S328" s="66"/>
      <c r="T328" s="66"/>
    </row>
    <row r="329" spans="1:20" ht="19.5" customHeight="1" x14ac:dyDescent="0.2">
      <c r="A329" s="28" t="str">
        <f t="shared" ref="A329:A392" si="5">B329&amp;C329</f>
        <v>06113</v>
      </c>
      <c r="B329" s="79" t="s">
        <v>1054</v>
      </c>
      <c r="C329" s="90">
        <v>13</v>
      </c>
      <c r="D329" s="81" t="s">
        <v>69</v>
      </c>
      <c r="E329" s="81" t="s">
        <v>97</v>
      </c>
      <c r="F329" s="81" t="s">
        <v>557</v>
      </c>
      <c r="G329" s="81" t="s">
        <v>130</v>
      </c>
      <c r="H329" s="81">
        <v>512</v>
      </c>
      <c r="I329" s="82" t="s">
        <v>189</v>
      </c>
      <c r="J329" s="81"/>
      <c r="K329" s="82" t="s">
        <v>1069</v>
      </c>
      <c r="L329" s="83" t="s">
        <v>108</v>
      </c>
      <c r="M329" s="82"/>
      <c r="O329" s="66"/>
      <c r="P329" s="66"/>
      <c r="Q329" s="66"/>
      <c r="R329" s="66"/>
      <c r="S329" s="66"/>
      <c r="T329" s="66"/>
    </row>
    <row r="330" spans="1:20" ht="20.25" customHeight="1" x14ac:dyDescent="0.2">
      <c r="A330" s="28" t="str">
        <f t="shared" si="5"/>
        <v>06114</v>
      </c>
      <c r="B330" s="84" t="s">
        <v>1054</v>
      </c>
      <c r="C330" s="89">
        <v>14</v>
      </c>
      <c r="D330" s="86" t="s">
        <v>69</v>
      </c>
      <c r="E330" s="86" t="s">
        <v>98</v>
      </c>
      <c r="F330" s="86" t="s">
        <v>557</v>
      </c>
      <c r="G330" s="86" t="s">
        <v>130</v>
      </c>
      <c r="H330" s="86">
        <v>612</v>
      </c>
      <c r="I330" s="87" t="s">
        <v>190</v>
      </c>
      <c r="J330" s="86"/>
      <c r="K330" s="87" t="s">
        <v>1070</v>
      </c>
      <c r="L330" s="88" t="s">
        <v>108</v>
      </c>
      <c r="M330" s="87"/>
      <c r="O330" s="66"/>
      <c r="P330" s="66"/>
      <c r="Q330" s="66"/>
      <c r="R330" s="66"/>
      <c r="S330" s="66"/>
      <c r="T330" s="66"/>
    </row>
    <row r="331" spans="1:20" s="1" customFormat="1" ht="20.25" customHeight="1" x14ac:dyDescent="0.2">
      <c r="A331" s="28" t="str">
        <f t="shared" si="5"/>
        <v>06115</v>
      </c>
      <c r="B331" s="79" t="s">
        <v>1054</v>
      </c>
      <c r="C331" s="90">
        <v>15</v>
      </c>
      <c r="D331" s="81" t="s">
        <v>69</v>
      </c>
      <c r="E331" s="81" t="s">
        <v>131</v>
      </c>
      <c r="F331" s="81" t="s">
        <v>557</v>
      </c>
      <c r="G331" s="81" t="s">
        <v>132</v>
      </c>
      <c r="H331" s="81">
        <v>129</v>
      </c>
      <c r="I331" s="82" t="s">
        <v>468</v>
      </c>
      <c r="J331" s="81" t="s">
        <v>72</v>
      </c>
      <c r="K331" s="82" t="s">
        <v>1071</v>
      </c>
      <c r="L331" s="83" t="s">
        <v>108</v>
      </c>
      <c r="M331" s="82" t="s">
        <v>571</v>
      </c>
      <c r="N331"/>
      <c r="O331" s="66"/>
      <c r="P331" s="66"/>
      <c r="Q331" s="66"/>
      <c r="R331" s="66"/>
      <c r="S331" s="66"/>
      <c r="T331" s="66"/>
    </row>
    <row r="332" spans="1:20" ht="20.25" customHeight="1" x14ac:dyDescent="0.2">
      <c r="A332" s="28" t="str">
        <f t="shared" si="5"/>
        <v>06116</v>
      </c>
      <c r="B332" s="84" t="s">
        <v>1054</v>
      </c>
      <c r="C332" s="89">
        <v>16</v>
      </c>
      <c r="D332" s="86" t="s">
        <v>69</v>
      </c>
      <c r="E332" s="86" t="s">
        <v>131</v>
      </c>
      <c r="F332" s="86" t="s">
        <v>557</v>
      </c>
      <c r="G332" s="86" t="s">
        <v>132</v>
      </c>
      <c r="H332" s="86">
        <v>130</v>
      </c>
      <c r="I332" s="87" t="s">
        <v>191</v>
      </c>
      <c r="J332" s="86" t="s">
        <v>75</v>
      </c>
      <c r="K332" s="87" t="s">
        <v>1072</v>
      </c>
      <c r="L332" s="88" t="s">
        <v>108</v>
      </c>
      <c r="M332" s="87" t="s">
        <v>575</v>
      </c>
      <c r="O332" s="66"/>
      <c r="P332" s="66"/>
      <c r="Q332" s="66"/>
      <c r="R332" s="66"/>
      <c r="S332" s="66"/>
      <c r="T332" s="66"/>
    </row>
    <row r="333" spans="1:20" ht="20.25" customHeight="1" x14ac:dyDescent="0.2">
      <c r="A333" s="28" t="str">
        <f t="shared" si="5"/>
        <v>06117</v>
      </c>
      <c r="B333" s="79" t="s">
        <v>1054</v>
      </c>
      <c r="C333" s="90">
        <v>17</v>
      </c>
      <c r="D333" s="81" t="s">
        <v>69</v>
      </c>
      <c r="E333" s="81" t="s">
        <v>97</v>
      </c>
      <c r="F333" s="81" t="s">
        <v>557</v>
      </c>
      <c r="G333" s="81" t="s">
        <v>143</v>
      </c>
      <c r="H333" s="81">
        <v>517</v>
      </c>
      <c r="I333" s="82" t="s">
        <v>469</v>
      </c>
      <c r="J333" s="81"/>
      <c r="K333" s="82" t="s">
        <v>1073</v>
      </c>
      <c r="L333" s="83" t="s">
        <v>108</v>
      </c>
      <c r="M333" s="82"/>
      <c r="O333" s="66"/>
      <c r="P333" s="66"/>
      <c r="Q333" s="66"/>
      <c r="R333" s="66"/>
      <c r="S333" s="66"/>
      <c r="T333" s="66"/>
    </row>
    <row r="334" spans="1:20" s="1" customFormat="1" ht="20.25" customHeight="1" x14ac:dyDescent="0.2">
      <c r="A334" s="28" t="str">
        <f t="shared" si="5"/>
        <v>06118</v>
      </c>
      <c r="B334" s="84" t="s">
        <v>1054</v>
      </c>
      <c r="C334" s="89">
        <v>18</v>
      </c>
      <c r="D334" s="86" t="s">
        <v>69</v>
      </c>
      <c r="E334" s="86" t="s">
        <v>98</v>
      </c>
      <c r="F334" s="86" t="s">
        <v>557</v>
      </c>
      <c r="G334" s="86" t="s">
        <v>143</v>
      </c>
      <c r="H334" s="86">
        <v>617</v>
      </c>
      <c r="I334" s="87" t="s">
        <v>240</v>
      </c>
      <c r="J334" s="86"/>
      <c r="K334" s="87" t="s">
        <v>1074</v>
      </c>
      <c r="L334" s="88" t="s">
        <v>108</v>
      </c>
      <c r="M334" s="87"/>
      <c r="N334"/>
      <c r="O334" s="66"/>
      <c r="P334" s="66"/>
      <c r="Q334" s="66"/>
      <c r="R334" s="66"/>
      <c r="S334" s="66"/>
      <c r="T334" s="66"/>
    </row>
    <row r="335" spans="1:20" ht="20.25" customHeight="1" x14ac:dyDescent="0.2">
      <c r="A335" s="28" t="str">
        <f t="shared" si="5"/>
        <v>06119</v>
      </c>
      <c r="B335" s="79" t="s">
        <v>1054</v>
      </c>
      <c r="C335" s="90">
        <v>19</v>
      </c>
      <c r="D335" s="81" t="s">
        <v>136</v>
      </c>
      <c r="E335" s="81" t="s">
        <v>70</v>
      </c>
      <c r="F335" s="81" t="s">
        <v>557</v>
      </c>
      <c r="G335" s="81" t="s">
        <v>140</v>
      </c>
      <c r="H335" s="81" t="s">
        <v>1075</v>
      </c>
      <c r="I335" s="82" t="s">
        <v>1076</v>
      </c>
      <c r="J335" s="81"/>
      <c r="K335" s="82" t="s">
        <v>1077</v>
      </c>
      <c r="L335" s="83" t="s">
        <v>108</v>
      </c>
      <c r="M335" s="82"/>
      <c r="O335" s="66"/>
      <c r="P335" s="66"/>
      <c r="Q335" s="66"/>
      <c r="R335" s="66"/>
      <c r="S335" s="66"/>
      <c r="T335" s="66"/>
    </row>
    <row r="336" spans="1:20" s="1" customFormat="1" ht="20.25" customHeight="1" x14ac:dyDescent="0.2">
      <c r="A336" s="28" t="str">
        <f t="shared" si="5"/>
        <v>06120</v>
      </c>
      <c r="B336" s="84" t="s">
        <v>1054</v>
      </c>
      <c r="C336" s="89">
        <v>20</v>
      </c>
      <c r="D336" s="86" t="s">
        <v>136</v>
      </c>
      <c r="E336" s="86" t="s">
        <v>79</v>
      </c>
      <c r="F336" s="86" t="s">
        <v>557</v>
      </c>
      <c r="G336" s="86" t="s">
        <v>140</v>
      </c>
      <c r="H336" s="86" t="s">
        <v>1078</v>
      </c>
      <c r="I336" s="87" t="s">
        <v>1079</v>
      </c>
      <c r="J336" s="86"/>
      <c r="K336" s="87" t="s">
        <v>1080</v>
      </c>
      <c r="L336" s="88" t="s">
        <v>108</v>
      </c>
      <c r="M336" s="87"/>
      <c r="N336"/>
      <c r="O336" s="66"/>
      <c r="P336" s="66"/>
      <c r="Q336" s="66"/>
      <c r="R336" s="66"/>
      <c r="S336" s="66"/>
      <c r="T336" s="66"/>
    </row>
    <row r="337" spans="1:20" ht="20.25" customHeight="1" x14ac:dyDescent="0.2">
      <c r="A337" s="28" t="str">
        <f t="shared" si="5"/>
        <v>06121</v>
      </c>
      <c r="B337" s="79" t="s">
        <v>1054</v>
      </c>
      <c r="C337" s="90">
        <v>21</v>
      </c>
      <c r="D337" s="81" t="s">
        <v>136</v>
      </c>
      <c r="E337" s="81" t="s">
        <v>85</v>
      </c>
      <c r="F337" s="81" t="s">
        <v>557</v>
      </c>
      <c r="G337" s="81" t="s">
        <v>140</v>
      </c>
      <c r="H337" s="81" t="s">
        <v>1081</v>
      </c>
      <c r="I337" s="82" t="s">
        <v>1082</v>
      </c>
      <c r="J337" s="81"/>
      <c r="K337" s="82" t="s">
        <v>1083</v>
      </c>
      <c r="L337" s="83" t="s">
        <v>108</v>
      </c>
      <c r="M337" s="82"/>
      <c r="O337" s="66"/>
      <c r="P337" s="66"/>
      <c r="Q337" s="66"/>
      <c r="R337" s="66"/>
      <c r="S337" s="66"/>
      <c r="T337" s="66"/>
    </row>
    <row r="338" spans="1:20" s="1" customFormat="1" ht="20.25" customHeight="1" x14ac:dyDescent="0.2">
      <c r="A338" s="28" t="str">
        <f t="shared" si="5"/>
        <v>06122</v>
      </c>
      <c r="B338" s="84" t="s">
        <v>1054</v>
      </c>
      <c r="C338" s="89">
        <v>22</v>
      </c>
      <c r="D338" s="86" t="s">
        <v>136</v>
      </c>
      <c r="E338" s="86" t="s">
        <v>70</v>
      </c>
      <c r="F338" s="86" t="s">
        <v>557</v>
      </c>
      <c r="G338" s="86" t="s">
        <v>130</v>
      </c>
      <c r="H338" s="86" t="s">
        <v>1075</v>
      </c>
      <c r="I338" s="87" t="s">
        <v>239</v>
      </c>
      <c r="J338" s="86"/>
      <c r="K338" s="87" t="s">
        <v>1084</v>
      </c>
      <c r="L338" s="88" t="s">
        <v>108</v>
      </c>
      <c r="M338" s="87"/>
      <c r="N338"/>
      <c r="O338" s="66"/>
      <c r="P338" s="66"/>
      <c r="Q338" s="66"/>
      <c r="R338" s="66"/>
      <c r="S338" s="66"/>
      <c r="T338" s="66"/>
    </row>
    <row r="339" spans="1:20" ht="20.25" customHeight="1" x14ac:dyDescent="0.2">
      <c r="A339" s="28" t="str">
        <f t="shared" si="5"/>
        <v>06123</v>
      </c>
      <c r="B339" s="79" t="s">
        <v>1054</v>
      </c>
      <c r="C339" s="90">
        <v>23</v>
      </c>
      <c r="D339" s="81" t="s">
        <v>136</v>
      </c>
      <c r="E339" s="81" t="s">
        <v>79</v>
      </c>
      <c r="F339" s="81" t="s">
        <v>557</v>
      </c>
      <c r="G339" s="81" t="s">
        <v>130</v>
      </c>
      <c r="H339" s="81" t="s">
        <v>1078</v>
      </c>
      <c r="I339" s="82" t="s">
        <v>238</v>
      </c>
      <c r="J339" s="81"/>
      <c r="K339" s="82" t="s">
        <v>1085</v>
      </c>
      <c r="L339" s="83" t="s">
        <v>108</v>
      </c>
      <c r="M339" s="82"/>
      <c r="O339" s="66"/>
      <c r="P339" s="66"/>
      <c r="Q339" s="66"/>
      <c r="R339" s="66"/>
      <c r="S339" s="66"/>
      <c r="T339" s="66"/>
    </row>
    <row r="340" spans="1:20" s="1" customFormat="1" ht="20.25" customHeight="1" x14ac:dyDescent="0.2">
      <c r="A340" s="28" t="str">
        <f t="shared" si="5"/>
        <v>06124</v>
      </c>
      <c r="B340" s="84" t="s">
        <v>1054</v>
      </c>
      <c r="C340" s="89">
        <v>24</v>
      </c>
      <c r="D340" s="86" t="s">
        <v>136</v>
      </c>
      <c r="E340" s="86" t="s">
        <v>85</v>
      </c>
      <c r="F340" s="86" t="s">
        <v>557</v>
      </c>
      <c r="G340" s="86" t="s">
        <v>130</v>
      </c>
      <c r="H340" s="86" t="s">
        <v>1081</v>
      </c>
      <c r="I340" s="87" t="s">
        <v>237</v>
      </c>
      <c r="J340" s="86"/>
      <c r="K340" s="87" t="s">
        <v>1086</v>
      </c>
      <c r="L340" s="88" t="s">
        <v>108</v>
      </c>
      <c r="M340" s="87"/>
      <c r="N340"/>
      <c r="O340" s="66"/>
      <c r="P340" s="66"/>
      <c r="Q340" s="66"/>
      <c r="R340" s="66"/>
      <c r="S340" s="66"/>
      <c r="T340" s="66"/>
    </row>
    <row r="341" spans="1:20" ht="20.25" customHeight="1" x14ac:dyDescent="0.2">
      <c r="A341" s="28" t="str">
        <f t="shared" si="5"/>
        <v>06125</v>
      </c>
      <c r="B341" s="79" t="s">
        <v>1054</v>
      </c>
      <c r="C341" s="90">
        <v>25</v>
      </c>
      <c r="D341" s="81" t="s">
        <v>136</v>
      </c>
      <c r="E341" s="81" t="s">
        <v>70</v>
      </c>
      <c r="F341" s="81" t="s">
        <v>557</v>
      </c>
      <c r="G341" s="81" t="s">
        <v>143</v>
      </c>
      <c r="H341" s="81" t="s">
        <v>1075</v>
      </c>
      <c r="I341" s="82" t="s">
        <v>1087</v>
      </c>
      <c r="J341" s="81"/>
      <c r="K341" s="82" t="s">
        <v>1088</v>
      </c>
      <c r="L341" s="83" t="s">
        <v>108</v>
      </c>
      <c r="M341" s="82"/>
      <c r="O341" s="66"/>
      <c r="P341" s="66"/>
      <c r="Q341" s="66"/>
      <c r="R341" s="66"/>
      <c r="S341" s="66"/>
      <c r="T341" s="66"/>
    </row>
    <row r="342" spans="1:20" s="1" customFormat="1" ht="20.25" customHeight="1" x14ac:dyDescent="0.2">
      <c r="A342" s="28" t="str">
        <f t="shared" si="5"/>
        <v>06126</v>
      </c>
      <c r="B342" s="84" t="s">
        <v>1054</v>
      </c>
      <c r="C342" s="89">
        <v>26</v>
      </c>
      <c r="D342" s="86" t="s">
        <v>136</v>
      </c>
      <c r="E342" s="86" t="s">
        <v>79</v>
      </c>
      <c r="F342" s="86" t="s">
        <v>557</v>
      </c>
      <c r="G342" s="86" t="s">
        <v>143</v>
      </c>
      <c r="H342" s="86" t="s">
        <v>1078</v>
      </c>
      <c r="I342" s="87" t="s">
        <v>1089</v>
      </c>
      <c r="J342" s="86"/>
      <c r="K342" s="87" t="s">
        <v>1090</v>
      </c>
      <c r="L342" s="88" t="s">
        <v>108</v>
      </c>
      <c r="M342" s="87"/>
      <c r="N342"/>
      <c r="O342" s="66"/>
      <c r="P342" s="66"/>
      <c r="Q342" s="66"/>
      <c r="R342" s="66"/>
      <c r="S342" s="66"/>
      <c r="T342" s="66"/>
    </row>
    <row r="343" spans="1:20" ht="20.25" customHeight="1" x14ac:dyDescent="0.2">
      <c r="A343" s="28" t="str">
        <f t="shared" si="5"/>
        <v>06127</v>
      </c>
      <c r="B343" s="79" t="s">
        <v>1054</v>
      </c>
      <c r="C343" s="90">
        <v>27</v>
      </c>
      <c r="D343" s="81" t="s">
        <v>136</v>
      </c>
      <c r="E343" s="81" t="s">
        <v>85</v>
      </c>
      <c r="F343" s="81" t="s">
        <v>557</v>
      </c>
      <c r="G343" s="81" t="s">
        <v>143</v>
      </c>
      <c r="H343" s="81" t="s">
        <v>1081</v>
      </c>
      <c r="I343" s="82" t="s">
        <v>319</v>
      </c>
      <c r="J343" s="81"/>
      <c r="K343" s="82" t="s">
        <v>1091</v>
      </c>
      <c r="L343" s="83" t="s">
        <v>108</v>
      </c>
      <c r="M343" s="82"/>
      <c r="O343" s="66"/>
      <c r="P343" s="66"/>
      <c r="Q343" s="66"/>
      <c r="R343" s="66"/>
      <c r="S343" s="66"/>
      <c r="T343" s="66"/>
    </row>
    <row r="344" spans="1:20" s="1" customFormat="1" ht="20.25" customHeight="1" x14ac:dyDescent="0.2">
      <c r="A344" s="28" t="str">
        <f t="shared" si="5"/>
        <v>08101</v>
      </c>
      <c r="B344" s="84" t="s">
        <v>1092</v>
      </c>
      <c r="C344" s="85" t="s">
        <v>540</v>
      </c>
      <c r="D344" s="86" t="s">
        <v>136</v>
      </c>
      <c r="E344" s="86" t="s">
        <v>657</v>
      </c>
      <c r="F344" s="86" t="s">
        <v>321</v>
      </c>
      <c r="G344" s="86" t="s">
        <v>138</v>
      </c>
      <c r="H344" s="86" t="s">
        <v>1093</v>
      </c>
      <c r="I344" s="87" t="s">
        <v>1094</v>
      </c>
      <c r="J344" s="86"/>
      <c r="K344" s="87" t="s">
        <v>1095</v>
      </c>
      <c r="L344" s="88" t="s">
        <v>322</v>
      </c>
      <c r="M344" s="87"/>
      <c r="N344"/>
      <c r="O344" s="66"/>
      <c r="P344" s="66"/>
      <c r="Q344" s="66"/>
      <c r="R344" s="66"/>
      <c r="S344" s="66"/>
      <c r="T344" s="66"/>
    </row>
    <row r="345" spans="1:20" ht="20.25" customHeight="1" x14ac:dyDescent="0.2">
      <c r="A345" s="28" t="str">
        <f t="shared" si="5"/>
        <v>10401</v>
      </c>
      <c r="B345" s="79" t="s">
        <v>1096</v>
      </c>
      <c r="C345" s="80" t="s">
        <v>540</v>
      </c>
      <c r="D345" s="81" t="s">
        <v>136</v>
      </c>
      <c r="E345" s="81" t="s">
        <v>70</v>
      </c>
      <c r="F345" s="81" t="s">
        <v>112</v>
      </c>
      <c r="G345" s="81" t="s">
        <v>140</v>
      </c>
      <c r="H345" s="81" t="s">
        <v>1097</v>
      </c>
      <c r="I345" s="82" t="s">
        <v>1098</v>
      </c>
      <c r="J345" s="81"/>
      <c r="K345" s="82" t="s">
        <v>1099</v>
      </c>
      <c r="L345" s="83" t="s">
        <v>110</v>
      </c>
      <c r="M345" s="82"/>
      <c r="O345" s="66"/>
      <c r="P345" s="66"/>
      <c r="Q345" s="66"/>
      <c r="R345" s="66"/>
      <c r="S345" s="66"/>
      <c r="T345" s="66"/>
    </row>
    <row r="346" spans="1:20" s="1" customFormat="1" ht="20.25" customHeight="1" x14ac:dyDescent="0.2">
      <c r="A346" s="28" t="str">
        <f t="shared" si="5"/>
        <v>10402</v>
      </c>
      <c r="B346" s="84" t="s">
        <v>1096</v>
      </c>
      <c r="C346" s="85" t="s">
        <v>572</v>
      </c>
      <c r="D346" s="86" t="s">
        <v>136</v>
      </c>
      <c r="E346" s="86" t="s">
        <v>79</v>
      </c>
      <c r="F346" s="86" t="s">
        <v>112</v>
      </c>
      <c r="G346" s="86" t="s">
        <v>140</v>
      </c>
      <c r="H346" s="86" t="s">
        <v>1100</v>
      </c>
      <c r="I346" s="87" t="s">
        <v>1101</v>
      </c>
      <c r="J346" s="86"/>
      <c r="K346" s="87" t="s">
        <v>1102</v>
      </c>
      <c r="L346" s="88" t="s">
        <v>110</v>
      </c>
      <c r="M346" s="87"/>
      <c r="N346"/>
      <c r="O346" s="66"/>
      <c r="P346" s="66"/>
      <c r="Q346" s="66"/>
      <c r="R346" s="66"/>
      <c r="S346" s="66"/>
      <c r="T346" s="66"/>
    </row>
    <row r="347" spans="1:20" ht="20.25" customHeight="1" x14ac:dyDescent="0.2">
      <c r="A347" s="28" t="str">
        <f t="shared" si="5"/>
        <v>10403</v>
      </c>
      <c r="B347" s="79" t="s">
        <v>1096</v>
      </c>
      <c r="C347" s="80" t="s">
        <v>576</v>
      </c>
      <c r="D347" s="81" t="s">
        <v>136</v>
      </c>
      <c r="E347" s="81" t="s">
        <v>85</v>
      </c>
      <c r="F347" s="81" t="s">
        <v>112</v>
      </c>
      <c r="G347" s="81" t="s">
        <v>140</v>
      </c>
      <c r="H347" s="81" t="s">
        <v>1103</v>
      </c>
      <c r="I347" s="82" t="s">
        <v>1104</v>
      </c>
      <c r="J347" s="81"/>
      <c r="K347" s="82" t="s">
        <v>1105</v>
      </c>
      <c r="L347" s="83" t="s">
        <v>110</v>
      </c>
      <c r="M347" s="82"/>
      <c r="O347" s="66"/>
      <c r="P347" s="66"/>
      <c r="Q347" s="66"/>
      <c r="R347" s="66"/>
      <c r="S347" s="66"/>
      <c r="T347" s="66"/>
    </row>
    <row r="348" spans="1:20" s="1" customFormat="1" ht="20.25" customHeight="1" x14ac:dyDescent="0.2">
      <c r="A348" s="28" t="str">
        <f t="shared" si="5"/>
        <v>11601</v>
      </c>
      <c r="B348" s="84" t="s">
        <v>1106</v>
      </c>
      <c r="C348" s="85" t="s">
        <v>540</v>
      </c>
      <c r="D348" s="86" t="s">
        <v>69</v>
      </c>
      <c r="E348" s="86" t="s">
        <v>85</v>
      </c>
      <c r="F348" s="86" t="s">
        <v>115</v>
      </c>
      <c r="G348" s="86" t="s">
        <v>118</v>
      </c>
      <c r="H348" s="86">
        <v>308</v>
      </c>
      <c r="I348" s="87" t="s">
        <v>236</v>
      </c>
      <c r="J348" s="86"/>
      <c r="K348" s="87" t="s">
        <v>1107</v>
      </c>
      <c r="L348" s="88" t="s">
        <v>113</v>
      </c>
      <c r="M348" s="87"/>
      <c r="N348"/>
      <c r="O348" s="66"/>
      <c r="P348" s="66"/>
      <c r="Q348" s="66"/>
      <c r="R348" s="66"/>
      <c r="S348" s="66"/>
      <c r="T348" s="66"/>
    </row>
    <row r="349" spans="1:20" ht="20.25" customHeight="1" x14ac:dyDescent="0.2">
      <c r="A349" s="28" t="str">
        <f t="shared" si="5"/>
        <v>11602</v>
      </c>
      <c r="B349" s="79" t="s">
        <v>1106</v>
      </c>
      <c r="C349" s="80" t="s">
        <v>572</v>
      </c>
      <c r="D349" s="81" t="s">
        <v>69</v>
      </c>
      <c r="E349" s="81" t="s">
        <v>91</v>
      </c>
      <c r="F349" s="81" t="s">
        <v>115</v>
      </c>
      <c r="G349" s="81" t="s">
        <v>118</v>
      </c>
      <c r="H349" s="81">
        <v>408</v>
      </c>
      <c r="I349" s="82" t="s">
        <v>235</v>
      </c>
      <c r="J349" s="81"/>
      <c r="K349" s="82" t="s">
        <v>1108</v>
      </c>
      <c r="L349" s="83" t="s">
        <v>113</v>
      </c>
      <c r="M349" s="82"/>
      <c r="O349" s="66"/>
      <c r="P349" s="66"/>
      <c r="Q349" s="66"/>
      <c r="R349" s="66"/>
      <c r="S349" s="66"/>
      <c r="T349" s="66"/>
    </row>
    <row r="350" spans="1:20" s="1" customFormat="1" ht="20.25" customHeight="1" x14ac:dyDescent="0.2">
      <c r="A350" s="28" t="str">
        <f t="shared" si="5"/>
        <v>11603</v>
      </c>
      <c r="B350" s="84" t="s">
        <v>1106</v>
      </c>
      <c r="C350" s="85" t="s">
        <v>576</v>
      </c>
      <c r="D350" s="86" t="s">
        <v>69</v>
      </c>
      <c r="E350" s="86" t="s">
        <v>97</v>
      </c>
      <c r="F350" s="86" t="s">
        <v>115</v>
      </c>
      <c r="G350" s="86" t="s">
        <v>118</v>
      </c>
      <c r="H350" s="86">
        <v>508</v>
      </c>
      <c r="I350" s="87" t="s">
        <v>234</v>
      </c>
      <c r="J350" s="86"/>
      <c r="K350" s="87" t="s">
        <v>1109</v>
      </c>
      <c r="L350" s="88" t="s">
        <v>113</v>
      </c>
      <c r="M350" s="87"/>
      <c r="N350"/>
      <c r="O350" s="66"/>
      <c r="P350" s="66"/>
      <c r="Q350" s="66"/>
      <c r="R350" s="66"/>
      <c r="S350" s="66"/>
      <c r="T350" s="66"/>
    </row>
    <row r="351" spans="1:20" ht="20.25" customHeight="1" x14ac:dyDescent="0.2">
      <c r="A351" s="28" t="str">
        <f t="shared" si="5"/>
        <v>11604</v>
      </c>
      <c r="B351" s="79" t="s">
        <v>1106</v>
      </c>
      <c r="C351" s="80" t="s">
        <v>578</v>
      </c>
      <c r="D351" s="81" t="s">
        <v>69</v>
      </c>
      <c r="E351" s="81" t="s">
        <v>98</v>
      </c>
      <c r="F351" s="81" t="s">
        <v>115</v>
      </c>
      <c r="G351" s="81" t="s">
        <v>118</v>
      </c>
      <c r="H351" s="81">
        <v>608</v>
      </c>
      <c r="I351" s="82" t="s">
        <v>233</v>
      </c>
      <c r="J351" s="81"/>
      <c r="K351" s="82" t="s">
        <v>1110</v>
      </c>
      <c r="L351" s="83" t="s">
        <v>113</v>
      </c>
      <c r="M351" s="82"/>
      <c r="O351" s="66"/>
      <c r="P351" s="66"/>
      <c r="Q351" s="66"/>
      <c r="R351" s="66"/>
      <c r="S351" s="66"/>
      <c r="T351" s="66"/>
    </row>
    <row r="352" spans="1:20" s="1" customFormat="1" ht="20.25" customHeight="1" x14ac:dyDescent="0.2">
      <c r="A352" s="28" t="str">
        <f t="shared" si="5"/>
        <v>11605</v>
      </c>
      <c r="B352" s="84" t="s">
        <v>1106</v>
      </c>
      <c r="C352" s="85" t="s">
        <v>580</v>
      </c>
      <c r="D352" s="86" t="s">
        <v>69</v>
      </c>
      <c r="E352" s="86" t="s">
        <v>70</v>
      </c>
      <c r="F352" s="86" t="s">
        <v>115</v>
      </c>
      <c r="G352" s="86" t="s">
        <v>129</v>
      </c>
      <c r="H352" s="86">
        <v>122</v>
      </c>
      <c r="I352" s="87" t="s">
        <v>470</v>
      </c>
      <c r="J352" s="86" t="s">
        <v>541</v>
      </c>
      <c r="K352" s="87" t="s">
        <v>1111</v>
      </c>
      <c r="L352" s="88" t="s">
        <v>113</v>
      </c>
      <c r="M352" s="87" t="s">
        <v>730</v>
      </c>
      <c r="N352"/>
      <c r="O352" s="66"/>
      <c r="P352" s="66"/>
      <c r="Q352" s="66"/>
      <c r="R352" s="66"/>
      <c r="S352" s="66"/>
      <c r="T352" s="66"/>
    </row>
    <row r="353" spans="1:20" ht="20.25" customHeight="1" x14ac:dyDescent="0.2">
      <c r="A353" s="28" t="str">
        <f t="shared" si="5"/>
        <v>11606</v>
      </c>
      <c r="B353" s="79" t="s">
        <v>1106</v>
      </c>
      <c r="C353" s="80" t="s">
        <v>582</v>
      </c>
      <c r="D353" s="81" t="s">
        <v>69</v>
      </c>
      <c r="E353" s="81" t="s">
        <v>70</v>
      </c>
      <c r="F353" s="81" t="s">
        <v>115</v>
      </c>
      <c r="G353" s="81" t="s">
        <v>129</v>
      </c>
      <c r="H353" s="81">
        <v>123</v>
      </c>
      <c r="I353" s="82" t="s">
        <v>471</v>
      </c>
      <c r="J353" s="81" t="s">
        <v>542</v>
      </c>
      <c r="K353" s="82" t="s">
        <v>1112</v>
      </c>
      <c r="L353" s="83" t="s">
        <v>113</v>
      </c>
      <c r="M353" s="82" t="s">
        <v>614</v>
      </c>
      <c r="O353" s="66"/>
      <c r="P353" s="66"/>
      <c r="Q353" s="66"/>
      <c r="R353" s="66"/>
      <c r="S353" s="66"/>
      <c r="T353" s="66"/>
    </row>
    <row r="354" spans="1:20" s="1" customFormat="1" ht="20.25" customHeight="1" x14ac:dyDescent="0.2">
      <c r="A354" s="28" t="str">
        <f t="shared" si="5"/>
        <v>11607</v>
      </c>
      <c r="B354" s="84" t="s">
        <v>1106</v>
      </c>
      <c r="C354" s="85" t="s">
        <v>584</v>
      </c>
      <c r="D354" s="86" t="s">
        <v>69</v>
      </c>
      <c r="E354" s="86" t="s">
        <v>79</v>
      </c>
      <c r="F354" s="86" t="s">
        <v>115</v>
      </c>
      <c r="G354" s="86" t="s">
        <v>129</v>
      </c>
      <c r="H354" s="86">
        <v>222</v>
      </c>
      <c r="I354" s="87" t="s">
        <v>431</v>
      </c>
      <c r="J354" s="86" t="s">
        <v>72</v>
      </c>
      <c r="K354" s="87" t="s">
        <v>1113</v>
      </c>
      <c r="L354" s="88" t="s">
        <v>113</v>
      </c>
      <c r="M354" s="87" t="s">
        <v>571</v>
      </c>
      <c r="N354"/>
      <c r="O354" s="66"/>
      <c r="P354" s="66"/>
      <c r="Q354" s="66"/>
      <c r="R354" s="66"/>
      <c r="S354" s="66"/>
      <c r="T354" s="66"/>
    </row>
    <row r="355" spans="1:20" ht="20.25" customHeight="1" x14ac:dyDescent="0.2">
      <c r="A355" s="28" t="str">
        <f t="shared" si="5"/>
        <v>11608</v>
      </c>
      <c r="B355" s="79" t="s">
        <v>1106</v>
      </c>
      <c r="C355" s="80" t="s">
        <v>586</v>
      </c>
      <c r="D355" s="81" t="s">
        <v>69</v>
      </c>
      <c r="E355" s="81" t="s">
        <v>79</v>
      </c>
      <c r="F355" s="81" t="s">
        <v>115</v>
      </c>
      <c r="G355" s="81" t="s">
        <v>129</v>
      </c>
      <c r="H355" s="81">
        <v>223</v>
      </c>
      <c r="I355" s="82" t="s">
        <v>300</v>
      </c>
      <c r="J355" s="81" t="s">
        <v>75</v>
      </c>
      <c r="K355" s="82" t="s">
        <v>1114</v>
      </c>
      <c r="L355" s="83" t="s">
        <v>113</v>
      </c>
      <c r="M355" s="82" t="s">
        <v>575</v>
      </c>
      <c r="O355" s="66"/>
      <c r="P355" s="66"/>
      <c r="Q355" s="66"/>
      <c r="R355" s="66"/>
      <c r="S355" s="66"/>
      <c r="T355" s="66"/>
    </row>
    <row r="356" spans="1:20" s="1" customFormat="1" ht="20.25" customHeight="1" x14ac:dyDescent="0.2">
      <c r="A356" s="28" t="str">
        <f t="shared" si="5"/>
        <v>11609</v>
      </c>
      <c r="B356" s="84" t="s">
        <v>1106</v>
      </c>
      <c r="C356" s="85" t="s">
        <v>588</v>
      </c>
      <c r="D356" s="86" t="s">
        <v>69</v>
      </c>
      <c r="E356" s="86" t="s">
        <v>85</v>
      </c>
      <c r="F356" s="86" t="s">
        <v>115</v>
      </c>
      <c r="G356" s="86" t="s">
        <v>129</v>
      </c>
      <c r="H356" s="86">
        <v>322</v>
      </c>
      <c r="I356" s="87" t="s">
        <v>432</v>
      </c>
      <c r="J356" s="86" t="s">
        <v>72</v>
      </c>
      <c r="K356" s="87" t="s">
        <v>1115</v>
      </c>
      <c r="L356" s="88" t="s">
        <v>113</v>
      </c>
      <c r="M356" s="87" t="s">
        <v>571</v>
      </c>
      <c r="N356"/>
      <c r="O356" s="66"/>
      <c r="P356" s="66"/>
      <c r="Q356" s="66"/>
      <c r="R356" s="66"/>
      <c r="S356" s="66"/>
      <c r="T356" s="66"/>
    </row>
    <row r="357" spans="1:20" ht="20.25" customHeight="1" x14ac:dyDescent="0.2">
      <c r="A357" s="28" t="str">
        <f t="shared" si="5"/>
        <v>11610</v>
      </c>
      <c r="B357" s="79" t="s">
        <v>1106</v>
      </c>
      <c r="C357" s="90">
        <v>10</v>
      </c>
      <c r="D357" s="81" t="s">
        <v>69</v>
      </c>
      <c r="E357" s="81" t="s">
        <v>85</v>
      </c>
      <c r="F357" s="81" t="s">
        <v>115</v>
      </c>
      <c r="G357" s="81" t="s">
        <v>129</v>
      </c>
      <c r="H357" s="81">
        <v>323</v>
      </c>
      <c r="I357" s="82" t="s">
        <v>301</v>
      </c>
      <c r="J357" s="81" t="s">
        <v>75</v>
      </c>
      <c r="K357" s="82" t="s">
        <v>1116</v>
      </c>
      <c r="L357" s="83" t="s">
        <v>113</v>
      </c>
      <c r="M357" s="82" t="s">
        <v>575</v>
      </c>
      <c r="O357" s="66"/>
      <c r="P357" s="66"/>
      <c r="Q357" s="66"/>
      <c r="R357" s="66"/>
      <c r="S357" s="66"/>
      <c r="T357" s="66"/>
    </row>
    <row r="358" spans="1:20" s="1" customFormat="1" ht="20.25" customHeight="1" x14ac:dyDescent="0.2">
      <c r="A358" s="28" t="str">
        <f t="shared" si="5"/>
        <v>11611</v>
      </c>
      <c r="B358" s="84" t="s">
        <v>1106</v>
      </c>
      <c r="C358" s="89">
        <v>11</v>
      </c>
      <c r="D358" s="86" t="s">
        <v>69</v>
      </c>
      <c r="E358" s="86" t="s">
        <v>91</v>
      </c>
      <c r="F358" s="86" t="s">
        <v>115</v>
      </c>
      <c r="G358" s="86" t="s">
        <v>129</v>
      </c>
      <c r="H358" s="86">
        <v>422</v>
      </c>
      <c r="I358" s="87" t="s">
        <v>433</v>
      </c>
      <c r="J358" s="86" t="s">
        <v>72</v>
      </c>
      <c r="K358" s="87" t="s">
        <v>1117</v>
      </c>
      <c r="L358" s="88" t="s">
        <v>113</v>
      </c>
      <c r="M358" s="87" t="s">
        <v>571</v>
      </c>
      <c r="N358"/>
      <c r="O358" s="66"/>
      <c r="P358" s="66"/>
      <c r="Q358" s="66"/>
      <c r="R358" s="66"/>
      <c r="S358" s="66"/>
      <c r="T358" s="66"/>
    </row>
    <row r="359" spans="1:20" ht="20.25" customHeight="1" x14ac:dyDescent="0.2">
      <c r="A359" s="28" t="str">
        <f t="shared" si="5"/>
        <v>11612</v>
      </c>
      <c r="B359" s="79" t="s">
        <v>1106</v>
      </c>
      <c r="C359" s="90">
        <v>12</v>
      </c>
      <c r="D359" s="81" t="s">
        <v>69</v>
      </c>
      <c r="E359" s="81" t="s">
        <v>91</v>
      </c>
      <c r="F359" s="81" t="s">
        <v>115</v>
      </c>
      <c r="G359" s="81" t="s">
        <v>129</v>
      </c>
      <c r="H359" s="81">
        <v>423</v>
      </c>
      <c r="I359" s="82" t="s">
        <v>302</v>
      </c>
      <c r="J359" s="81" t="s">
        <v>75</v>
      </c>
      <c r="K359" s="82" t="s">
        <v>1118</v>
      </c>
      <c r="L359" s="83" t="s">
        <v>113</v>
      </c>
      <c r="M359" s="82" t="s">
        <v>575</v>
      </c>
      <c r="O359" s="66"/>
      <c r="P359" s="66"/>
      <c r="Q359" s="66"/>
      <c r="R359" s="66"/>
      <c r="S359" s="66"/>
      <c r="T359" s="66"/>
    </row>
    <row r="360" spans="1:20" s="1" customFormat="1" ht="20.25" customHeight="1" x14ac:dyDescent="0.2">
      <c r="A360" s="28" t="str">
        <f t="shared" si="5"/>
        <v>11613</v>
      </c>
      <c r="B360" s="84" t="s">
        <v>1106</v>
      </c>
      <c r="C360" s="89">
        <v>13</v>
      </c>
      <c r="D360" s="86" t="s">
        <v>69</v>
      </c>
      <c r="E360" s="86" t="s">
        <v>97</v>
      </c>
      <c r="F360" s="86" t="s">
        <v>115</v>
      </c>
      <c r="G360" s="86" t="s">
        <v>129</v>
      </c>
      <c r="H360" s="86">
        <v>522</v>
      </c>
      <c r="I360" s="87" t="s">
        <v>258</v>
      </c>
      <c r="J360" s="86"/>
      <c r="K360" s="87" t="s">
        <v>1119</v>
      </c>
      <c r="L360" s="88" t="s">
        <v>113</v>
      </c>
      <c r="M360" s="87"/>
      <c r="N360"/>
      <c r="O360" s="66"/>
      <c r="P360" s="66"/>
      <c r="Q360" s="66"/>
      <c r="R360" s="66"/>
      <c r="S360" s="66"/>
      <c r="T360" s="66"/>
    </row>
    <row r="361" spans="1:20" ht="20.25" customHeight="1" x14ac:dyDescent="0.2">
      <c r="A361" s="28" t="str">
        <f t="shared" si="5"/>
        <v>11614</v>
      </c>
      <c r="B361" s="79" t="s">
        <v>1106</v>
      </c>
      <c r="C361" s="90">
        <v>14</v>
      </c>
      <c r="D361" s="81" t="s">
        <v>69</v>
      </c>
      <c r="E361" s="81" t="s">
        <v>98</v>
      </c>
      <c r="F361" s="81" t="s">
        <v>115</v>
      </c>
      <c r="G361" s="81" t="s">
        <v>129</v>
      </c>
      <c r="H361" s="81">
        <v>622</v>
      </c>
      <c r="I361" s="82" t="s">
        <v>257</v>
      </c>
      <c r="J361" s="81"/>
      <c r="K361" s="82" t="s">
        <v>1120</v>
      </c>
      <c r="L361" s="83" t="s">
        <v>113</v>
      </c>
      <c r="M361" s="82"/>
      <c r="O361" s="66"/>
      <c r="P361" s="66"/>
      <c r="Q361" s="66"/>
      <c r="R361" s="66"/>
      <c r="S361" s="66"/>
      <c r="T361" s="66"/>
    </row>
    <row r="362" spans="1:20" s="1" customFormat="1" ht="20.25" customHeight="1" x14ac:dyDescent="0.2">
      <c r="A362" s="28" t="str">
        <f t="shared" si="5"/>
        <v>11615</v>
      </c>
      <c r="B362" s="84" t="s">
        <v>1106</v>
      </c>
      <c r="C362" s="89">
        <v>15</v>
      </c>
      <c r="D362" s="86" t="s">
        <v>69</v>
      </c>
      <c r="E362" s="86" t="s">
        <v>131</v>
      </c>
      <c r="F362" s="86" t="s">
        <v>115</v>
      </c>
      <c r="G362" s="86" t="s">
        <v>767</v>
      </c>
      <c r="H362" s="86">
        <v>107</v>
      </c>
      <c r="I362" s="87" t="s">
        <v>472</v>
      </c>
      <c r="J362" s="86" t="s">
        <v>72</v>
      </c>
      <c r="K362" s="87" t="s">
        <v>1121</v>
      </c>
      <c r="L362" s="88" t="s">
        <v>113</v>
      </c>
      <c r="M362" s="87" t="s">
        <v>571</v>
      </c>
      <c r="N362"/>
      <c r="O362" s="66"/>
      <c r="P362" s="66"/>
      <c r="Q362" s="66"/>
      <c r="R362" s="66"/>
      <c r="S362" s="66"/>
      <c r="T362" s="66"/>
    </row>
    <row r="363" spans="1:20" ht="20.25" customHeight="1" x14ac:dyDescent="0.2">
      <c r="A363" s="28" t="str">
        <f t="shared" si="5"/>
        <v>11616</v>
      </c>
      <c r="B363" s="79" t="s">
        <v>1106</v>
      </c>
      <c r="C363" s="90">
        <v>16</v>
      </c>
      <c r="D363" s="81" t="s">
        <v>69</v>
      </c>
      <c r="E363" s="81" t="s">
        <v>131</v>
      </c>
      <c r="F363" s="81" t="s">
        <v>115</v>
      </c>
      <c r="G363" s="81" t="s">
        <v>767</v>
      </c>
      <c r="H363" s="81">
        <v>108</v>
      </c>
      <c r="I363" s="82" t="s">
        <v>473</v>
      </c>
      <c r="J363" s="81" t="s">
        <v>75</v>
      </c>
      <c r="K363" s="82" t="s">
        <v>1122</v>
      </c>
      <c r="L363" s="83" t="s">
        <v>113</v>
      </c>
      <c r="M363" s="82" t="s">
        <v>575</v>
      </c>
      <c r="O363" s="66"/>
      <c r="P363" s="66"/>
      <c r="Q363" s="66"/>
      <c r="R363" s="66"/>
      <c r="S363" s="66"/>
      <c r="T363" s="66"/>
    </row>
    <row r="364" spans="1:20" ht="20.25" customHeight="1" x14ac:dyDescent="0.2">
      <c r="A364" s="28" t="str">
        <f t="shared" si="5"/>
        <v>11617</v>
      </c>
      <c r="B364" s="84" t="s">
        <v>1106</v>
      </c>
      <c r="C364" s="89">
        <v>17</v>
      </c>
      <c r="D364" s="86" t="s">
        <v>69</v>
      </c>
      <c r="E364" s="86" t="s">
        <v>631</v>
      </c>
      <c r="F364" s="86" t="s">
        <v>115</v>
      </c>
      <c r="G364" s="86" t="s">
        <v>767</v>
      </c>
      <c r="H364" s="86">
        <v>307</v>
      </c>
      <c r="I364" s="87" t="s">
        <v>474</v>
      </c>
      <c r="J364" s="86" t="s">
        <v>72</v>
      </c>
      <c r="K364" s="87" t="s">
        <v>1123</v>
      </c>
      <c r="L364" s="88" t="s">
        <v>113</v>
      </c>
      <c r="M364" s="87" t="s">
        <v>571</v>
      </c>
      <c r="O364" s="66"/>
      <c r="P364" s="66"/>
      <c r="Q364" s="66"/>
      <c r="R364" s="66"/>
      <c r="S364" s="66"/>
      <c r="T364" s="66"/>
    </row>
    <row r="365" spans="1:20" s="1" customFormat="1" ht="20.25" customHeight="1" x14ac:dyDescent="0.2">
      <c r="A365" s="28" t="str">
        <f t="shared" si="5"/>
        <v>11618</v>
      </c>
      <c r="B365" s="79" t="s">
        <v>1106</v>
      </c>
      <c r="C365" s="90">
        <v>18</v>
      </c>
      <c r="D365" s="81" t="s">
        <v>69</v>
      </c>
      <c r="E365" s="81" t="s">
        <v>631</v>
      </c>
      <c r="F365" s="81" t="s">
        <v>115</v>
      </c>
      <c r="G365" s="81" t="s">
        <v>767</v>
      </c>
      <c r="H365" s="81">
        <v>308</v>
      </c>
      <c r="I365" s="82" t="s">
        <v>475</v>
      </c>
      <c r="J365" s="81" t="s">
        <v>75</v>
      </c>
      <c r="K365" s="82" t="s">
        <v>1124</v>
      </c>
      <c r="L365" s="83" t="s">
        <v>113</v>
      </c>
      <c r="M365" s="82" t="s">
        <v>575</v>
      </c>
      <c r="N365"/>
      <c r="O365" s="66"/>
      <c r="P365" s="66"/>
      <c r="Q365" s="66"/>
      <c r="R365" s="66"/>
      <c r="S365" s="66"/>
      <c r="T365" s="66"/>
    </row>
    <row r="366" spans="1:20" ht="20.25" customHeight="1" x14ac:dyDescent="0.2">
      <c r="A366" s="28" t="str">
        <f t="shared" si="5"/>
        <v>11619</v>
      </c>
      <c r="B366" s="84" t="s">
        <v>1106</v>
      </c>
      <c r="C366" s="89">
        <v>19</v>
      </c>
      <c r="D366" s="86" t="s">
        <v>69</v>
      </c>
      <c r="E366" s="86" t="s">
        <v>133</v>
      </c>
      <c r="F366" s="86" t="s">
        <v>115</v>
      </c>
      <c r="G366" s="86" t="s">
        <v>767</v>
      </c>
      <c r="H366" s="86">
        <v>507</v>
      </c>
      <c r="I366" s="87" t="s">
        <v>476</v>
      </c>
      <c r="J366" s="86" t="s">
        <v>72</v>
      </c>
      <c r="K366" s="87" t="s">
        <v>1125</v>
      </c>
      <c r="L366" s="88" t="s">
        <v>113</v>
      </c>
      <c r="M366" s="87" t="s">
        <v>571</v>
      </c>
      <c r="O366" s="66"/>
      <c r="P366" s="66"/>
      <c r="Q366" s="66"/>
      <c r="R366" s="66"/>
      <c r="S366" s="66"/>
      <c r="T366" s="66"/>
    </row>
    <row r="367" spans="1:20" s="1" customFormat="1" ht="20.25" customHeight="1" x14ac:dyDescent="0.2">
      <c r="A367" s="28" t="str">
        <f t="shared" si="5"/>
        <v>11620</v>
      </c>
      <c r="B367" s="79" t="s">
        <v>1106</v>
      </c>
      <c r="C367" s="90">
        <v>20</v>
      </c>
      <c r="D367" s="81" t="s">
        <v>69</v>
      </c>
      <c r="E367" s="81" t="s">
        <v>133</v>
      </c>
      <c r="F367" s="81" t="s">
        <v>115</v>
      </c>
      <c r="G367" s="81" t="s">
        <v>767</v>
      </c>
      <c r="H367" s="81">
        <v>508</v>
      </c>
      <c r="I367" s="82" t="s">
        <v>477</v>
      </c>
      <c r="J367" s="81" t="s">
        <v>75</v>
      </c>
      <c r="K367" s="82" t="s">
        <v>1126</v>
      </c>
      <c r="L367" s="83" t="s">
        <v>113</v>
      </c>
      <c r="M367" s="82" t="s">
        <v>575</v>
      </c>
      <c r="N367"/>
      <c r="O367" s="66"/>
      <c r="P367" s="66"/>
      <c r="Q367" s="66"/>
      <c r="R367" s="66"/>
      <c r="S367" s="66"/>
      <c r="T367" s="66"/>
    </row>
    <row r="368" spans="1:20" ht="20.25" customHeight="1" x14ac:dyDescent="0.2">
      <c r="A368" s="28" t="str">
        <f t="shared" si="5"/>
        <v>11621</v>
      </c>
      <c r="B368" s="84" t="s">
        <v>1106</v>
      </c>
      <c r="C368" s="89">
        <v>21</v>
      </c>
      <c r="D368" s="86" t="s">
        <v>69</v>
      </c>
      <c r="E368" s="86" t="s">
        <v>70</v>
      </c>
      <c r="F368" s="86" t="s">
        <v>115</v>
      </c>
      <c r="G368" s="86" t="s">
        <v>211</v>
      </c>
      <c r="H368" s="86">
        <v>115</v>
      </c>
      <c r="I368" s="87" t="s">
        <v>478</v>
      </c>
      <c r="J368" s="86"/>
      <c r="K368" s="87" t="s">
        <v>1127</v>
      </c>
      <c r="L368" s="88" t="s">
        <v>113</v>
      </c>
      <c r="M368" s="87"/>
      <c r="O368" s="66"/>
      <c r="P368" s="66"/>
      <c r="Q368" s="66"/>
      <c r="R368" s="66"/>
      <c r="S368" s="66"/>
      <c r="T368" s="66"/>
    </row>
    <row r="369" spans="1:20" s="1" customFormat="1" ht="20.25" customHeight="1" x14ac:dyDescent="0.2">
      <c r="A369" s="28" t="str">
        <f t="shared" si="5"/>
        <v>11622</v>
      </c>
      <c r="B369" s="79" t="s">
        <v>1106</v>
      </c>
      <c r="C369" s="90">
        <v>22</v>
      </c>
      <c r="D369" s="81" t="s">
        <v>69</v>
      </c>
      <c r="E369" s="81" t="s">
        <v>70</v>
      </c>
      <c r="F369" s="81" t="s">
        <v>115</v>
      </c>
      <c r="G369" s="81" t="s">
        <v>211</v>
      </c>
      <c r="H369" s="81">
        <v>116</v>
      </c>
      <c r="I369" s="82" t="s">
        <v>1128</v>
      </c>
      <c r="J369" s="81" t="s">
        <v>638</v>
      </c>
      <c r="K369" s="82" t="s">
        <v>1129</v>
      </c>
      <c r="L369" s="83" t="s">
        <v>113</v>
      </c>
      <c r="M369" s="82" t="s">
        <v>1130</v>
      </c>
      <c r="N369"/>
      <c r="O369" s="66"/>
      <c r="P369" s="66"/>
      <c r="Q369" s="66"/>
      <c r="R369" s="66"/>
      <c r="S369" s="66"/>
      <c r="T369" s="66"/>
    </row>
    <row r="370" spans="1:20" ht="20.25" customHeight="1" x14ac:dyDescent="0.2">
      <c r="A370" s="28" t="str">
        <f t="shared" si="5"/>
        <v>11623</v>
      </c>
      <c r="B370" s="84" t="s">
        <v>1106</v>
      </c>
      <c r="C370" s="89">
        <v>23</v>
      </c>
      <c r="D370" s="86" t="s">
        <v>69</v>
      </c>
      <c r="E370" s="86" t="s">
        <v>79</v>
      </c>
      <c r="F370" s="86" t="s">
        <v>115</v>
      </c>
      <c r="G370" s="86" t="s">
        <v>211</v>
      </c>
      <c r="H370" s="86">
        <v>215</v>
      </c>
      <c r="I370" s="87" t="s">
        <v>479</v>
      </c>
      <c r="J370" s="86"/>
      <c r="K370" s="87" t="s">
        <v>1131</v>
      </c>
      <c r="L370" s="88" t="s">
        <v>113</v>
      </c>
      <c r="M370" s="87"/>
      <c r="O370" s="66"/>
      <c r="P370" s="66"/>
      <c r="Q370" s="66"/>
      <c r="R370" s="66"/>
      <c r="S370" s="66"/>
      <c r="T370" s="66"/>
    </row>
    <row r="371" spans="1:20" s="1" customFormat="1" ht="20.25" customHeight="1" x14ac:dyDescent="0.2">
      <c r="A371" s="28" t="str">
        <f t="shared" si="5"/>
        <v>11624</v>
      </c>
      <c r="B371" s="79" t="s">
        <v>1106</v>
      </c>
      <c r="C371" s="90">
        <v>24</v>
      </c>
      <c r="D371" s="81" t="s">
        <v>69</v>
      </c>
      <c r="E371" s="81" t="s">
        <v>79</v>
      </c>
      <c r="F371" s="81" t="s">
        <v>115</v>
      </c>
      <c r="G371" s="81" t="s">
        <v>211</v>
      </c>
      <c r="H371" s="81">
        <v>216</v>
      </c>
      <c r="I371" s="82" t="s">
        <v>1132</v>
      </c>
      <c r="J371" s="81" t="s">
        <v>638</v>
      </c>
      <c r="K371" s="82" t="s">
        <v>1133</v>
      </c>
      <c r="L371" s="83" t="s">
        <v>113</v>
      </c>
      <c r="M371" s="82" t="s">
        <v>1134</v>
      </c>
      <c r="N371"/>
      <c r="O371" s="66"/>
      <c r="P371" s="66"/>
      <c r="Q371" s="66"/>
      <c r="R371" s="66"/>
      <c r="S371" s="66"/>
      <c r="T371" s="66"/>
    </row>
    <row r="372" spans="1:20" ht="20.25" customHeight="1" x14ac:dyDescent="0.2">
      <c r="A372" s="28" t="str">
        <f t="shared" si="5"/>
        <v>11625</v>
      </c>
      <c r="B372" s="84" t="s">
        <v>1106</v>
      </c>
      <c r="C372" s="89">
        <v>25</v>
      </c>
      <c r="D372" s="86" t="s">
        <v>69</v>
      </c>
      <c r="E372" s="86" t="s">
        <v>85</v>
      </c>
      <c r="F372" s="86" t="s">
        <v>115</v>
      </c>
      <c r="G372" s="86" t="s">
        <v>211</v>
      </c>
      <c r="H372" s="86">
        <v>315</v>
      </c>
      <c r="I372" s="87" t="s">
        <v>480</v>
      </c>
      <c r="J372" s="86"/>
      <c r="K372" s="87" t="s">
        <v>1135</v>
      </c>
      <c r="L372" s="88" t="s">
        <v>113</v>
      </c>
      <c r="M372" s="87"/>
      <c r="O372" s="66"/>
      <c r="P372" s="66"/>
      <c r="Q372" s="66"/>
      <c r="R372" s="66"/>
      <c r="S372" s="66"/>
      <c r="T372" s="66"/>
    </row>
    <row r="373" spans="1:20" s="1" customFormat="1" ht="20.25" customHeight="1" x14ac:dyDescent="0.2">
      <c r="A373" s="28" t="str">
        <f t="shared" si="5"/>
        <v>11626</v>
      </c>
      <c r="B373" s="79" t="s">
        <v>1106</v>
      </c>
      <c r="C373" s="90">
        <v>26</v>
      </c>
      <c r="D373" s="81" t="s">
        <v>69</v>
      </c>
      <c r="E373" s="81" t="s">
        <v>85</v>
      </c>
      <c r="F373" s="81" t="s">
        <v>115</v>
      </c>
      <c r="G373" s="81" t="s">
        <v>211</v>
      </c>
      <c r="H373" s="81">
        <v>316</v>
      </c>
      <c r="I373" s="82" t="s">
        <v>1136</v>
      </c>
      <c r="J373" s="81" t="s">
        <v>638</v>
      </c>
      <c r="K373" s="82" t="s">
        <v>1137</v>
      </c>
      <c r="L373" s="83" t="s">
        <v>113</v>
      </c>
      <c r="M373" s="82" t="s">
        <v>1138</v>
      </c>
      <c r="N373"/>
      <c r="O373" s="66"/>
      <c r="P373" s="66"/>
      <c r="Q373" s="66"/>
      <c r="R373" s="66"/>
      <c r="S373" s="66"/>
      <c r="T373" s="66"/>
    </row>
    <row r="374" spans="1:20" ht="20.25" customHeight="1" x14ac:dyDescent="0.2">
      <c r="A374" s="28" t="str">
        <f t="shared" si="5"/>
        <v>11627</v>
      </c>
      <c r="B374" s="84" t="s">
        <v>1106</v>
      </c>
      <c r="C374" s="89">
        <v>27</v>
      </c>
      <c r="D374" s="86" t="s">
        <v>69</v>
      </c>
      <c r="E374" s="86" t="s">
        <v>91</v>
      </c>
      <c r="F374" s="86" t="s">
        <v>115</v>
      </c>
      <c r="G374" s="86" t="s">
        <v>211</v>
      </c>
      <c r="H374" s="86">
        <v>415</v>
      </c>
      <c r="I374" s="87" t="s">
        <v>232</v>
      </c>
      <c r="J374" s="86"/>
      <c r="K374" s="87" t="s">
        <v>1139</v>
      </c>
      <c r="L374" s="88" t="s">
        <v>113</v>
      </c>
      <c r="M374" s="87"/>
      <c r="O374" s="66"/>
      <c r="P374" s="66"/>
      <c r="Q374" s="66"/>
      <c r="R374" s="66"/>
      <c r="S374" s="66"/>
      <c r="T374" s="66"/>
    </row>
    <row r="375" spans="1:20" ht="20.25" customHeight="1" x14ac:dyDescent="0.2">
      <c r="A375" s="28" t="str">
        <f t="shared" si="5"/>
        <v>11628</v>
      </c>
      <c r="B375" s="79" t="s">
        <v>1106</v>
      </c>
      <c r="C375" s="90">
        <v>28</v>
      </c>
      <c r="D375" s="81" t="s">
        <v>69</v>
      </c>
      <c r="E375" s="81" t="s">
        <v>91</v>
      </c>
      <c r="F375" s="81" t="s">
        <v>115</v>
      </c>
      <c r="G375" s="81" t="s">
        <v>211</v>
      </c>
      <c r="H375" s="81">
        <v>416</v>
      </c>
      <c r="I375" s="82" t="s">
        <v>1140</v>
      </c>
      <c r="J375" s="81" t="s">
        <v>638</v>
      </c>
      <c r="K375" s="82" t="s">
        <v>1141</v>
      </c>
      <c r="L375" s="83" t="s">
        <v>113</v>
      </c>
      <c r="M375" s="82" t="s">
        <v>1142</v>
      </c>
      <c r="O375" s="66"/>
      <c r="P375" s="66"/>
      <c r="Q375" s="66"/>
      <c r="R375" s="66"/>
      <c r="S375" s="66"/>
      <c r="T375" s="66"/>
    </row>
    <row r="376" spans="1:20" ht="20.25" customHeight="1" x14ac:dyDescent="0.2">
      <c r="A376" s="28" t="str">
        <f t="shared" si="5"/>
        <v>11629</v>
      </c>
      <c r="B376" s="84" t="s">
        <v>1106</v>
      </c>
      <c r="C376" s="89">
        <v>29</v>
      </c>
      <c r="D376" s="86" t="s">
        <v>69</v>
      </c>
      <c r="E376" s="86" t="s">
        <v>97</v>
      </c>
      <c r="F376" s="86" t="s">
        <v>115</v>
      </c>
      <c r="G376" s="86" t="s">
        <v>211</v>
      </c>
      <c r="H376" s="86">
        <v>515</v>
      </c>
      <c r="I376" s="87" t="s">
        <v>481</v>
      </c>
      <c r="J376" s="86"/>
      <c r="K376" s="87" t="s">
        <v>1143</v>
      </c>
      <c r="L376" s="88" t="s">
        <v>113</v>
      </c>
      <c r="M376" s="87"/>
      <c r="O376" s="66"/>
      <c r="P376" s="66"/>
      <c r="Q376" s="66"/>
      <c r="R376" s="66"/>
      <c r="S376" s="66"/>
      <c r="T376" s="66"/>
    </row>
    <row r="377" spans="1:20" ht="20.25" customHeight="1" x14ac:dyDescent="0.2">
      <c r="A377" s="28" t="str">
        <f t="shared" si="5"/>
        <v>11630</v>
      </c>
      <c r="B377" s="79" t="s">
        <v>1106</v>
      </c>
      <c r="C377" s="90">
        <v>30</v>
      </c>
      <c r="D377" s="81" t="s">
        <v>69</v>
      </c>
      <c r="E377" s="81" t="s">
        <v>97</v>
      </c>
      <c r="F377" s="81" t="s">
        <v>115</v>
      </c>
      <c r="G377" s="81" t="s">
        <v>211</v>
      </c>
      <c r="H377" s="81">
        <v>516</v>
      </c>
      <c r="I377" s="82" t="s">
        <v>1144</v>
      </c>
      <c r="J377" s="81" t="s">
        <v>638</v>
      </c>
      <c r="K377" s="82" t="s">
        <v>1145</v>
      </c>
      <c r="L377" s="83" t="s">
        <v>113</v>
      </c>
      <c r="M377" s="82" t="s">
        <v>1146</v>
      </c>
      <c r="O377" s="66"/>
      <c r="P377" s="66"/>
      <c r="Q377" s="66"/>
      <c r="R377" s="66"/>
      <c r="S377" s="66"/>
      <c r="T377" s="66"/>
    </row>
    <row r="378" spans="1:20" ht="20.25" customHeight="1" x14ac:dyDescent="0.2">
      <c r="A378" s="28" t="str">
        <f t="shared" si="5"/>
        <v>11631</v>
      </c>
      <c r="B378" s="84" t="s">
        <v>1106</v>
      </c>
      <c r="C378" s="89">
        <v>31</v>
      </c>
      <c r="D378" s="86" t="s">
        <v>69</v>
      </c>
      <c r="E378" s="86" t="s">
        <v>98</v>
      </c>
      <c r="F378" s="86" t="s">
        <v>115</v>
      </c>
      <c r="G378" s="86" t="s">
        <v>211</v>
      </c>
      <c r="H378" s="86">
        <v>615</v>
      </c>
      <c r="I378" s="87" t="s">
        <v>214</v>
      </c>
      <c r="J378" s="86"/>
      <c r="K378" s="87" t="s">
        <v>1147</v>
      </c>
      <c r="L378" s="88" t="s">
        <v>113</v>
      </c>
      <c r="M378" s="87"/>
      <c r="O378" s="66"/>
      <c r="P378" s="66"/>
      <c r="Q378" s="66"/>
      <c r="R378" s="66"/>
      <c r="S378" s="66"/>
      <c r="T378" s="66"/>
    </row>
    <row r="379" spans="1:20" ht="20.25" customHeight="1" x14ac:dyDescent="0.2">
      <c r="A379" s="28" t="str">
        <f t="shared" si="5"/>
        <v>11632</v>
      </c>
      <c r="B379" s="79" t="s">
        <v>1106</v>
      </c>
      <c r="C379" s="90">
        <v>32</v>
      </c>
      <c r="D379" s="81" t="s">
        <v>69</v>
      </c>
      <c r="E379" s="81" t="s">
        <v>98</v>
      </c>
      <c r="F379" s="81" t="s">
        <v>115</v>
      </c>
      <c r="G379" s="81" t="s">
        <v>211</v>
      </c>
      <c r="H379" s="81">
        <v>616</v>
      </c>
      <c r="I379" s="82" t="s">
        <v>482</v>
      </c>
      <c r="J379" s="81" t="s">
        <v>638</v>
      </c>
      <c r="K379" s="82" t="s">
        <v>1148</v>
      </c>
      <c r="L379" s="83" t="s">
        <v>113</v>
      </c>
      <c r="M379" s="82" t="s">
        <v>1149</v>
      </c>
      <c r="O379" s="66"/>
      <c r="P379" s="66"/>
      <c r="Q379" s="66"/>
      <c r="R379" s="66"/>
      <c r="S379" s="66"/>
      <c r="T379" s="66"/>
    </row>
    <row r="380" spans="1:20" ht="20.25" customHeight="1" x14ac:dyDescent="0.2">
      <c r="A380" s="28" t="str">
        <f t="shared" si="5"/>
        <v>11633</v>
      </c>
      <c r="B380" s="84" t="s">
        <v>1106</v>
      </c>
      <c r="C380" s="89">
        <v>33</v>
      </c>
      <c r="D380" s="86" t="s">
        <v>136</v>
      </c>
      <c r="E380" s="86" t="s">
        <v>131</v>
      </c>
      <c r="F380" s="86" t="s">
        <v>115</v>
      </c>
      <c r="G380" s="86" t="s">
        <v>137</v>
      </c>
      <c r="H380" s="86" t="s">
        <v>1150</v>
      </c>
      <c r="I380" s="87" t="s">
        <v>192</v>
      </c>
      <c r="J380" s="86"/>
      <c r="K380" s="87" t="s">
        <v>1151</v>
      </c>
      <c r="L380" s="88" t="s">
        <v>113</v>
      </c>
      <c r="M380" s="87"/>
      <c r="O380" s="66"/>
      <c r="P380" s="66"/>
      <c r="Q380" s="66"/>
      <c r="R380" s="66"/>
      <c r="S380" s="66"/>
      <c r="T380" s="66"/>
    </row>
    <row r="381" spans="1:20" s="24" customFormat="1" ht="20.25" customHeight="1" x14ac:dyDescent="0.2">
      <c r="A381" s="28" t="str">
        <f t="shared" si="5"/>
        <v>11634</v>
      </c>
      <c r="B381" s="79" t="s">
        <v>1106</v>
      </c>
      <c r="C381" s="90">
        <v>34</v>
      </c>
      <c r="D381" s="81" t="s">
        <v>136</v>
      </c>
      <c r="E381" s="81" t="s">
        <v>657</v>
      </c>
      <c r="F381" s="81" t="s">
        <v>115</v>
      </c>
      <c r="G381" s="81" t="s">
        <v>138</v>
      </c>
      <c r="H381" s="81" t="s">
        <v>1150</v>
      </c>
      <c r="I381" s="82" t="s">
        <v>193</v>
      </c>
      <c r="J381" s="81"/>
      <c r="K381" s="82" t="s">
        <v>1152</v>
      </c>
      <c r="L381" s="83" t="s">
        <v>113</v>
      </c>
      <c r="M381" s="82"/>
      <c r="N381"/>
      <c r="O381" s="66"/>
      <c r="P381" s="66"/>
      <c r="Q381" s="66"/>
      <c r="R381" s="66"/>
      <c r="S381" s="66"/>
      <c r="T381" s="66"/>
    </row>
    <row r="382" spans="1:20" ht="20.25" customHeight="1" x14ac:dyDescent="0.2">
      <c r="A382" s="28" t="str">
        <f t="shared" si="5"/>
        <v>11635</v>
      </c>
      <c r="B382" s="84" t="s">
        <v>1106</v>
      </c>
      <c r="C382" s="89">
        <v>35</v>
      </c>
      <c r="D382" s="86" t="s">
        <v>136</v>
      </c>
      <c r="E382" s="86" t="s">
        <v>85</v>
      </c>
      <c r="F382" s="86" t="s">
        <v>115</v>
      </c>
      <c r="G382" s="86" t="s">
        <v>139</v>
      </c>
      <c r="H382" s="86" t="s">
        <v>1153</v>
      </c>
      <c r="I382" s="87" t="s">
        <v>194</v>
      </c>
      <c r="J382" s="86"/>
      <c r="K382" s="87" t="s">
        <v>1154</v>
      </c>
      <c r="L382" s="88" t="s">
        <v>113</v>
      </c>
      <c r="M382" s="87"/>
      <c r="O382" s="66"/>
      <c r="P382" s="66"/>
      <c r="Q382" s="66"/>
      <c r="R382" s="66"/>
      <c r="S382" s="66"/>
      <c r="T382" s="66"/>
    </row>
    <row r="383" spans="1:20" ht="20.25" customHeight="1" x14ac:dyDescent="0.2">
      <c r="A383" s="28" t="str">
        <f t="shared" si="5"/>
        <v>11636</v>
      </c>
      <c r="B383" s="79" t="s">
        <v>1106</v>
      </c>
      <c r="C383" s="90">
        <v>36</v>
      </c>
      <c r="D383" s="81" t="s">
        <v>136</v>
      </c>
      <c r="E383" s="81" t="s">
        <v>70</v>
      </c>
      <c r="F383" s="81" t="s">
        <v>115</v>
      </c>
      <c r="G383" s="81" t="s">
        <v>140</v>
      </c>
      <c r="H383" s="81" t="s">
        <v>1150</v>
      </c>
      <c r="I383" s="82" t="s">
        <v>151</v>
      </c>
      <c r="J383" s="81"/>
      <c r="K383" s="82" t="s">
        <v>1155</v>
      </c>
      <c r="L383" s="83" t="s">
        <v>113</v>
      </c>
      <c r="M383" s="82"/>
      <c r="O383" s="66"/>
      <c r="P383" s="66"/>
      <c r="Q383" s="66"/>
      <c r="R383" s="66"/>
      <c r="S383" s="66"/>
      <c r="T383" s="66"/>
    </row>
    <row r="384" spans="1:20" ht="20.25" customHeight="1" x14ac:dyDescent="0.2">
      <c r="A384" s="28" t="str">
        <f t="shared" si="5"/>
        <v>11637</v>
      </c>
      <c r="B384" s="84" t="s">
        <v>1106</v>
      </c>
      <c r="C384" s="89">
        <v>37</v>
      </c>
      <c r="D384" s="86" t="s">
        <v>136</v>
      </c>
      <c r="E384" s="86" t="s">
        <v>79</v>
      </c>
      <c r="F384" s="86" t="s">
        <v>115</v>
      </c>
      <c r="G384" s="86" t="s">
        <v>140</v>
      </c>
      <c r="H384" s="86" t="s">
        <v>1156</v>
      </c>
      <c r="I384" s="87" t="s">
        <v>152</v>
      </c>
      <c r="J384" s="86"/>
      <c r="K384" s="87" t="s">
        <v>1157</v>
      </c>
      <c r="L384" s="88" t="s">
        <v>113</v>
      </c>
      <c r="M384" s="87"/>
      <c r="O384" s="66"/>
      <c r="P384" s="66"/>
      <c r="Q384" s="66"/>
      <c r="R384" s="66"/>
      <c r="S384" s="66"/>
      <c r="T384" s="66"/>
    </row>
    <row r="385" spans="1:20" ht="20.25" customHeight="1" x14ac:dyDescent="0.2">
      <c r="A385" s="28" t="str">
        <f t="shared" si="5"/>
        <v>11638</v>
      </c>
      <c r="B385" s="79" t="s">
        <v>1106</v>
      </c>
      <c r="C385" s="90">
        <v>38</v>
      </c>
      <c r="D385" s="81" t="s">
        <v>136</v>
      </c>
      <c r="E385" s="81" t="s">
        <v>85</v>
      </c>
      <c r="F385" s="81" t="s">
        <v>115</v>
      </c>
      <c r="G385" s="81" t="s">
        <v>140</v>
      </c>
      <c r="H385" s="81" t="s">
        <v>1153</v>
      </c>
      <c r="I385" s="82" t="s">
        <v>153</v>
      </c>
      <c r="J385" s="81"/>
      <c r="K385" s="82" t="s">
        <v>1158</v>
      </c>
      <c r="L385" s="83" t="s">
        <v>113</v>
      </c>
      <c r="M385" s="82"/>
      <c r="O385" s="66"/>
      <c r="P385" s="66"/>
      <c r="Q385" s="66"/>
      <c r="R385" s="66"/>
      <c r="S385" s="66"/>
      <c r="T385" s="66"/>
    </row>
    <row r="386" spans="1:20" ht="20.25" customHeight="1" x14ac:dyDescent="0.2">
      <c r="A386" s="28" t="str">
        <f t="shared" si="5"/>
        <v>11639</v>
      </c>
      <c r="B386" s="84" t="s">
        <v>1106</v>
      </c>
      <c r="C386" s="89">
        <v>39</v>
      </c>
      <c r="D386" s="86" t="s">
        <v>136</v>
      </c>
      <c r="E386" s="86" t="s">
        <v>70</v>
      </c>
      <c r="F386" s="86" t="s">
        <v>115</v>
      </c>
      <c r="G386" s="86" t="s">
        <v>145</v>
      </c>
      <c r="H386" s="86" t="s">
        <v>1150</v>
      </c>
      <c r="I386" s="87" t="s">
        <v>323</v>
      </c>
      <c r="J386" s="86"/>
      <c r="K386" s="87" t="s">
        <v>1159</v>
      </c>
      <c r="L386" s="88" t="s">
        <v>113</v>
      </c>
      <c r="M386" s="87"/>
      <c r="N386" s="69"/>
      <c r="O386" s="66"/>
      <c r="P386" s="66"/>
      <c r="Q386" s="66"/>
      <c r="R386" s="66"/>
      <c r="S386" s="66"/>
      <c r="T386" s="66"/>
    </row>
    <row r="387" spans="1:20" ht="20.25" customHeight="1" x14ac:dyDescent="0.2">
      <c r="A387" s="28" t="str">
        <f t="shared" si="5"/>
        <v>11640</v>
      </c>
      <c r="B387" s="79" t="s">
        <v>1106</v>
      </c>
      <c r="C387" s="90">
        <v>40</v>
      </c>
      <c r="D387" s="81" t="s">
        <v>136</v>
      </c>
      <c r="E387" s="81" t="s">
        <v>146</v>
      </c>
      <c r="F387" s="81" t="s">
        <v>115</v>
      </c>
      <c r="G387" s="81" t="s">
        <v>145</v>
      </c>
      <c r="H387" s="81" t="s">
        <v>1160</v>
      </c>
      <c r="I387" s="82" t="s">
        <v>1161</v>
      </c>
      <c r="J387" s="81" t="s">
        <v>72</v>
      </c>
      <c r="K387" s="82" t="s">
        <v>1162</v>
      </c>
      <c r="L387" s="83" t="s">
        <v>113</v>
      </c>
      <c r="M387" s="82" t="s">
        <v>571</v>
      </c>
      <c r="O387" s="66"/>
      <c r="P387" s="66"/>
      <c r="Q387" s="66"/>
      <c r="R387" s="66"/>
      <c r="S387" s="66"/>
      <c r="T387" s="66"/>
    </row>
    <row r="388" spans="1:20" ht="20.25" customHeight="1" x14ac:dyDescent="0.2">
      <c r="A388" s="28" t="str">
        <f t="shared" si="5"/>
        <v>11641</v>
      </c>
      <c r="B388" s="84" t="s">
        <v>1106</v>
      </c>
      <c r="C388" s="89">
        <v>41</v>
      </c>
      <c r="D388" s="86" t="s">
        <v>136</v>
      </c>
      <c r="E388" s="86" t="s">
        <v>146</v>
      </c>
      <c r="F388" s="86" t="s">
        <v>115</v>
      </c>
      <c r="G388" s="86" t="s">
        <v>145</v>
      </c>
      <c r="H388" s="86" t="s">
        <v>1163</v>
      </c>
      <c r="I388" s="87" t="s">
        <v>324</v>
      </c>
      <c r="J388" s="86" t="s">
        <v>75</v>
      </c>
      <c r="K388" s="87" t="s">
        <v>1164</v>
      </c>
      <c r="L388" s="88" t="s">
        <v>113</v>
      </c>
      <c r="M388" s="87" t="s">
        <v>575</v>
      </c>
      <c r="O388" s="66"/>
      <c r="P388" s="66"/>
      <c r="Q388" s="66"/>
      <c r="R388" s="66"/>
      <c r="S388" s="66"/>
      <c r="T388" s="66"/>
    </row>
    <row r="389" spans="1:20" ht="20.25" customHeight="1" x14ac:dyDescent="0.2">
      <c r="A389" s="28" t="str">
        <f t="shared" si="5"/>
        <v>11642</v>
      </c>
      <c r="B389" s="79" t="s">
        <v>1106</v>
      </c>
      <c r="C389" s="90">
        <v>42</v>
      </c>
      <c r="D389" s="81" t="s">
        <v>136</v>
      </c>
      <c r="E389" s="81" t="s">
        <v>70</v>
      </c>
      <c r="F389" s="81" t="s">
        <v>115</v>
      </c>
      <c r="G389" s="81" t="s">
        <v>211</v>
      </c>
      <c r="H389" s="81" t="s">
        <v>1165</v>
      </c>
      <c r="I389" s="82" t="s">
        <v>1166</v>
      </c>
      <c r="J389" s="81"/>
      <c r="K389" s="82" t="s">
        <v>1167</v>
      </c>
      <c r="L389" s="83" t="s">
        <v>113</v>
      </c>
      <c r="M389" s="82"/>
      <c r="O389" s="66"/>
      <c r="P389" s="66"/>
      <c r="Q389" s="66"/>
      <c r="R389" s="66"/>
      <c r="S389" s="66"/>
      <c r="T389" s="66"/>
    </row>
    <row r="390" spans="1:20" ht="20.25" customHeight="1" x14ac:dyDescent="0.2">
      <c r="A390" s="28" t="str">
        <f t="shared" si="5"/>
        <v>11643</v>
      </c>
      <c r="B390" s="84" t="s">
        <v>1106</v>
      </c>
      <c r="C390" s="89">
        <v>43</v>
      </c>
      <c r="D390" s="86" t="s">
        <v>136</v>
      </c>
      <c r="E390" s="86" t="s">
        <v>70</v>
      </c>
      <c r="F390" s="86" t="s">
        <v>115</v>
      </c>
      <c r="G390" s="86" t="s">
        <v>211</v>
      </c>
      <c r="H390" s="86" t="s">
        <v>1168</v>
      </c>
      <c r="I390" s="87" t="s">
        <v>1169</v>
      </c>
      <c r="J390" s="86" t="s">
        <v>638</v>
      </c>
      <c r="K390" s="87" t="s">
        <v>1170</v>
      </c>
      <c r="L390" s="88" t="s">
        <v>113</v>
      </c>
      <c r="M390" s="87" t="s">
        <v>1171</v>
      </c>
      <c r="O390" s="66"/>
      <c r="P390" s="66"/>
      <c r="Q390" s="66"/>
      <c r="R390" s="66"/>
      <c r="S390" s="66"/>
      <c r="T390" s="66"/>
    </row>
    <row r="391" spans="1:20" ht="20.25" customHeight="1" x14ac:dyDescent="0.2">
      <c r="A391" s="28" t="str">
        <f t="shared" si="5"/>
        <v>11644</v>
      </c>
      <c r="B391" s="79" t="s">
        <v>1106</v>
      </c>
      <c r="C391" s="90">
        <v>44</v>
      </c>
      <c r="D391" s="81" t="s">
        <v>136</v>
      </c>
      <c r="E391" s="81" t="s">
        <v>79</v>
      </c>
      <c r="F391" s="81" t="s">
        <v>115</v>
      </c>
      <c r="G391" s="81" t="s">
        <v>211</v>
      </c>
      <c r="H391" s="81" t="s">
        <v>1160</v>
      </c>
      <c r="I391" s="82" t="s">
        <v>1172</v>
      </c>
      <c r="J391" s="81"/>
      <c r="K391" s="82" t="s">
        <v>1173</v>
      </c>
      <c r="L391" s="83" t="s">
        <v>113</v>
      </c>
      <c r="M391" s="82"/>
      <c r="O391" s="66"/>
      <c r="P391" s="66"/>
      <c r="Q391" s="66"/>
      <c r="R391" s="66"/>
      <c r="S391" s="66"/>
      <c r="T391" s="66"/>
    </row>
    <row r="392" spans="1:20" ht="20.25" customHeight="1" x14ac:dyDescent="0.2">
      <c r="A392" s="28" t="str">
        <f t="shared" si="5"/>
        <v>11645</v>
      </c>
      <c r="B392" s="84" t="s">
        <v>1106</v>
      </c>
      <c r="C392" s="89">
        <v>45</v>
      </c>
      <c r="D392" s="86" t="s">
        <v>136</v>
      </c>
      <c r="E392" s="86" t="s">
        <v>79</v>
      </c>
      <c r="F392" s="86" t="s">
        <v>115</v>
      </c>
      <c r="G392" s="86" t="s">
        <v>211</v>
      </c>
      <c r="H392" s="86" t="s">
        <v>1163</v>
      </c>
      <c r="I392" s="87" t="s">
        <v>1174</v>
      </c>
      <c r="J392" s="86" t="s">
        <v>638</v>
      </c>
      <c r="K392" s="87" t="s">
        <v>1175</v>
      </c>
      <c r="L392" s="88" t="s">
        <v>113</v>
      </c>
      <c r="M392" s="87" t="s">
        <v>1176</v>
      </c>
      <c r="O392" s="66"/>
      <c r="P392" s="66"/>
      <c r="Q392" s="66"/>
      <c r="R392" s="66"/>
      <c r="S392" s="66"/>
      <c r="T392" s="66"/>
    </row>
    <row r="393" spans="1:20" ht="20.25" customHeight="1" x14ac:dyDescent="0.2">
      <c r="A393" s="28" t="str">
        <f t="shared" ref="A393:A435" si="6">B393&amp;C393</f>
        <v>11646</v>
      </c>
      <c r="B393" s="79" t="s">
        <v>1106</v>
      </c>
      <c r="C393" s="90">
        <v>46</v>
      </c>
      <c r="D393" s="81" t="s">
        <v>136</v>
      </c>
      <c r="E393" s="81" t="s">
        <v>85</v>
      </c>
      <c r="F393" s="81" t="s">
        <v>115</v>
      </c>
      <c r="G393" s="81" t="s">
        <v>211</v>
      </c>
      <c r="H393" s="81" t="s">
        <v>1177</v>
      </c>
      <c r="I393" s="82" t="s">
        <v>1178</v>
      </c>
      <c r="J393" s="81"/>
      <c r="K393" s="82" t="s">
        <v>1179</v>
      </c>
      <c r="L393" s="83" t="s">
        <v>113</v>
      </c>
      <c r="M393" s="82"/>
      <c r="O393" s="66"/>
      <c r="P393" s="66"/>
      <c r="Q393" s="66"/>
      <c r="R393" s="66"/>
      <c r="S393" s="66"/>
      <c r="T393" s="66"/>
    </row>
    <row r="394" spans="1:20" ht="20.25" customHeight="1" x14ac:dyDescent="0.2">
      <c r="A394" s="28" t="str">
        <f t="shared" si="6"/>
        <v>11647</v>
      </c>
      <c r="B394" s="84" t="s">
        <v>1106</v>
      </c>
      <c r="C394" s="89">
        <v>47</v>
      </c>
      <c r="D394" s="86" t="s">
        <v>136</v>
      </c>
      <c r="E394" s="86" t="s">
        <v>85</v>
      </c>
      <c r="F394" s="86" t="s">
        <v>115</v>
      </c>
      <c r="G394" s="86" t="s">
        <v>211</v>
      </c>
      <c r="H394" s="86" t="s">
        <v>1180</v>
      </c>
      <c r="I394" s="87" t="s">
        <v>325</v>
      </c>
      <c r="J394" s="86" t="s">
        <v>638</v>
      </c>
      <c r="K394" s="87" t="s">
        <v>1181</v>
      </c>
      <c r="L394" s="88" t="s">
        <v>113</v>
      </c>
      <c r="M394" s="87" t="s">
        <v>1182</v>
      </c>
      <c r="O394" s="66"/>
      <c r="P394" s="66"/>
      <c r="Q394" s="66"/>
      <c r="R394" s="66"/>
      <c r="S394" s="66"/>
      <c r="T394" s="66"/>
    </row>
    <row r="395" spans="1:20" ht="20.25" customHeight="1" x14ac:dyDescent="0.2">
      <c r="A395" s="28" t="str">
        <f t="shared" si="6"/>
        <v>20701</v>
      </c>
      <c r="B395" s="79" t="s">
        <v>1183</v>
      </c>
      <c r="C395" s="80" t="s">
        <v>540</v>
      </c>
      <c r="D395" s="81" t="s">
        <v>69</v>
      </c>
      <c r="E395" s="81" t="s">
        <v>631</v>
      </c>
      <c r="F395" s="81" t="s">
        <v>559</v>
      </c>
      <c r="G395" s="81" t="s">
        <v>135</v>
      </c>
      <c r="H395" s="81">
        <v>309</v>
      </c>
      <c r="I395" s="82" t="s">
        <v>483</v>
      </c>
      <c r="J395" s="81"/>
      <c r="K395" s="82" t="s">
        <v>1184</v>
      </c>
      <c r="L395" s="83" t="s">
        <v>116</v>
      </c>
      <c r="M395" s="82"/>
      <c r="O395" s="66"/>
      <c r="P395" s="66"/>
      <c r="Q395" s="66"/>
      <c r="R395" s="66"/>
      <c r="S395" s="66"/>
      <c r="T395" s="66"/>
    </row>
    <row r="396" spans="1:20" ht="20.25" customHeight="1" x14ac:dyDescent="0.2">
      <c r="A396" s="28" t="str">
        <f t="shared" si="6"/>
        <v>20702</v>
      </c>
      <c r="B396" s="84" t="s">
        <v>1183</v>
      </c>
      <c r="C396" s="85" t="s">
        <v>572</v>
      </c>
      <c r="D396" s="86" t="s">
        <v>69</v>
      </c>
      <c r="E396" s="86" t="s">
        <v>133</v>
      </c>
      <c r="F396" s="86" t="s">
        <v>559</v>
      </c>
      <c r="G396" s="86" t="s">
        <v>135</v>
      </c>
      <c r="H396" s="86">
        <v>509</v>
      </c>
      <c r="I396" s="87" t="s">
        <v>484</v>
      </c>
      <c r="J396" s="86"/>
      <c r="K396" s="87" t="s">
        <v>1185</v>
      </c>
      <c r="L396" s="88" t="s">
        <v>116</v>
      </c>
      <c r="M396" s="87"/>
      <c r="O396" s="66"/>
      <c r="P396" s="66"/>
      <c r="Q396" s="66"/>
      <c r="R396" s="66"/>
      <c r="S396" s="66"/>
      <c r="T396" s="66"/>
    </row>
    <row r="397" spans="1:20" ht="20.25" customHeight="1" x14ac:dyDescent="0.2">
      <c r="A397" s="28" t="str">
        <f t="shared" si="6"/>
        <v>20801</v>
      </c>
      <c r="B397" s="79" t="s">
        <v>1186</v>
      </c>
      <c r="C397" s="80" t="s">
        <v>540</v>
      </c>
      <c r="D397" s="81" t="s">
        <v>69</v>
      </c>
      <c r="E397" s="81" t="s">
        <v>631</v>
      </c>
      <c r="F397" s="81" t="s">
        <v>121</v>
      </c>
      <c r="G397" s="81" t="s">
        <v>135</v>
      </c>
      <c r="H397" s="81">
        <v>310</v>
      </c>
      <c r="I397" s="82" t="s">
        <v>231</v>
      </c>
      <c r="J397" s="81"/>
      <c r="K397" s="82" t="s">
        <v>1187</v>
      </c>
      <c r="L397" s="83" t="s">
        <v>119</v>
      </c>
      <c r="M397" s="82"/>
      <c r="O397" s="66"/>
      <c r="P397" s="66"/>
      <c r="Q397" s="66"/>
      <c r="R397" s="66"/>
      <c r="S397" s="66"/>
      <c r="T397" s="66"/>
    </row>
    <row r="398" spans="1:20" ht="20.25" customHeight="1" x14ac:dyDescent="0.2">
      <c r="A398" s="28" t="str">
        <f t="shared" si="6"/>
        <v>20802</v>
      </c>
      <c r="B398" s="84" t="s">
        <v>1186</v>
      </c>
      <c r="C398" s="85" t="s">
        <v>572</v>
      </c>
      <c r="D398" s="86" t="s">
        <v>69</v>
      </c>
      <c r="E398" s="86" t="s">
        <v>133</v>
      </c>
      <c r="F398" s="86" t="s">
        <v>121</v>
      </c>
      <c r="G398" s="86" t="s">
        <v>135</v>
      </c>
      <c r="H398" s="86">
        <v>510</v>
      </c>
      <c r="I398" s="87" t="s">
        <v>230</v>
      </c>
      <c r="J398" s="86"/>
      <c r="K398" s="87" t="s">
        <v>1188</v>
      </c>
      <c r="L398" s="88" t="s">
        <v>119</v>
      </c>
      <c r="M398" s="87"/>
      <c r="O398" s="66"/>
      <c r="P398" s="66"/>
      <c r="Q398" s="66"/>
      <c r="R398" s="66"/>
      <c r="S398" s="66"/>
      <c r="T398" s="66"/>
    </row>
    <row r="399" spans="1:20" ht="20.25" customHeight="1" x14ac:dyDescent="0.2">
      <c r="A399" s="28" t="str">
        <f t="shared" si="6"/>
        <v>20803</v>
      </c>
      <c r="B399" s="79" t="s">
        <v>1186</v>
      </c>
      <c r="C399" s="80" t="s">
        <v>576</v>
      </c>
      <c r="D399" s="81" t="s">
        <v>69</v>
      </c>
      <c r="E399" s="81" t="s">
        <v>70</v>
      </c>
      <c r="F399" s="81" t="s">
        <v>121</v>
      </c>
      <c r="G399" s="81" t="s">
        <v>211</v>
      </c>
      <c r="H399" s="81">
        <v>117</v>
      </c>
      <c r="I399" s="82" t="s">
        <v>485</v>
      </c>
      <c r="J399" s="81"/>
      <c r="K399" s="82" t="s">
        <v>1189</v>
      </c>
      <c r="L399" s="83" t="s">
        <v>119</v>
      </c>
      <c r="M399" s="82"/>
      <c r="O399" s="66"/>
      <c r="P399" s="66"/>
      <c r="Q399" s="66"/>
      <c r="R399" s="66"/>
      <c r="S399" s="66"/>
      <c r="T399" s="66"/>
    </row>
    <row r="400" spans="1:20" ht="20.25" customHeight="1" x14ac:dyDescent="0.2">
      <c r="A400" s="28" t="str">
        <f t="shared" si="6"/>
        <v>20804</v>
      </c>
      <c r="B400" s="84" t="s">
        <v>1186</v>
      </c>
      <c r="C400" s="85" t="s">
        <v>578</v>
      </c>
      <c r="D400" s="86" t="s">
        <v>69</v>
      </c>
      <c r="E400" s="86" t="s">
        <v>79</v>
      </c>
      <c r="F400" s="86" t="s">
        <v>121</v>
      </c>
      <c r="G400" s="86" t="s">
        <v>211</v>
      </c>
      <c r="H400" s="86">
        <v>217</v>
      </c>
      <c r="I400" s="87" t="s">
        <v>215</v>
      </c>
      <c r="J400" s="86"/>
      <c r="K400" s="87" t="s">
        <v>1190</v>
      </c>
      <c r="L400" s="88" t="s">
        <v>119</v>
      </c>
      <c r="M400" s="87"/>
      <c r="O400" s="66"/>
      <c r="P400" s="66"/>
      <c r="Q400" s="66"/>
      <c r="R400" s="66"/>
      <c r="S400" s="66"/>
      <c r="T400" s="66"/>
    </row>
    <row r="401" spans="1:20" ht="20.25" customHeight="1" x14ac:dyDescent="0.2">
      <c r="A401" s="28" t="str">
        <f t="shared" si="6"/>
        <v>20805</v>
      </c>
      <c r="B401" s="79" t="s">
        <v>1186</v>
      </c>
      <c r="C401" s="80" t="s">
        <v>580</v>
      </c>
      <c r="D401" s="81" t="s">
        <v>69</v>
      </c>
      <c r="E401" s="81" t="s">
        <v>85</v>
      </c>
      <c r="F401" s="81" t="s">
        <v>121</v>
      </c>
      <c r="G401" s="81" t="s">
        <v>211</v>
      </c>
      <c r="H401" s="81">
        <v>317</v>
      </c>
      <c r="I401" s="82" t="s">
        <v>327</v>
      </c>
      <c r="J401" s="81"/>
      <c r="K401" s="82" t="s">
        <v>1191</v>
      </c>
      <c r="L401" s="83" t="s">
        <v>119</v>
      </c>
      <c r="M401" s="82"/>
      <c r="O401" s="66"/>
      <c r="P401" s="66"/>
      <c r="Q401" s="66"/>
      <c r="R401" s="66"/>
      <c r="S401" s="66"/>
      <c r="T401" s="66"/>
    </row>
    <row r="402" spans="1:20" ht="20.25" customHeight="1" x14ac:dyDescent="0.2">
      <c r="A402" s="28" t="str">
        <f t="shared" si="6"/>
        <v>20806</v>
      </c>
      <c r="B402" s="84" t="s">
        <v>1186</v>
      </c>
      <c r="C402" s="85" t="s">
        <v>582</v>
      </c>
      <c r="D402" s="86" t="s">
        <v>69</v>
      </c>
      <c r="E402" s="86" t="s">
        <v>91</v>
      </c>
      <c r="F402" s="86" t="s">
        <v>121</v>
      </c>
      <c r="G402" s="86" t="s">
        <v>211</v>
      </c>
      <c r="H402" s="86">
        <v>417</v>
      </c>
      <c r="I402" s="87" t="s">
        <v>1192</v>
      </c>
      <c r="J402" s="86"/>
      <c r="K402" s="87" t="s">
        <v>1193</v>
      </c>
      <c r="L402" s="88" t="s">
        <v>119</v>
      </c>
      <c r="M402" s="87"/>
      <c r="O402" s="66"/>
      <c r="P402" s="66"/>
      <c r="Q402" s="66"/>
      <c r="R402" s="66"/>
      <c r="S402" s="66"/>
      <c r="T402" s="66"/>
    </row>
    <row r="403" spans="1:20" ht="20.25" customHeight="1" x14ac:dyDescent="0.2">
      <c r="A403" s="28" t="str">
        <f t="shared" si="6"/>
        <v>20807</v>
      </c>
      <c r="B403" s="79" t="s">
        <v>1186</v>
      </c>
      <c r="C403" s="80" t="s">
        <v>584</v>
      </c>
      <c r="D403" s="81" t="s">
        <v>69</v>
      </c>
      <c r="E403" s="81" t="s">
        <v>97</v>
      </c>
      <c r="F403" s="81" t="s">
        <v>121</v>
      </c>
      <c r="G403" s="81" t="s">
        <v>211</v>
      </c>
      <c r="H403" s="81">
        <v>517</v>
      </c>
      <c r="I403" s="82" t="s">
        <v>486</v>
      </c>
      <c r="J403" s="81"/>
      <c r="K403" s="82" t="s">
        <v>1194</v>
      </c>
      <c r="L403" s="83" t="s">
        <v>119</v>
      </c>
      <c r="M403" s="82"/>
      <c r="O403" s="66"/>
      <c r="P403" s="66"/>
      <c r="Q403" s="66"/>
      <c r="R403" s="66"/>
      <c r="S403" s="66"/>
      <c r="T403" s="66"/>
    </row>
    <row r="404" spans="1:20" ht="20.25" customHeight="1" x14ac:dyDescent="0.2">
      <c r="A404" s="28" t="str">
        <f t="shared" si="6"/>
        <v>20808</v>
      </c>
      <c r="B404" s="84" t="s">
        <v>1186</v>
      </c>
      <c r="C404" s="85" t="s">
        <v>586</v>
      </c>
      <c r="D404" s="86" t="s">
        <v>69</v>
      </c>
      <c r="E404" s="86" t="s">
        <v>98</v>
      </c>
      <c r="F404" s="86" t="s">
        <v>121</v>
      </c>
      <c r="G404" s="86" t="s">
        <v>211</v>
      </c>
      <c r="H404" s="86">
        <v>617</v>
      </c>
      <c r="I404" s="87" t="s">
        <v>216</v>
      </c>
      <c r="J404" s="86"/>
      <c r="K404" s="87" t="s">
        <v>1195</v>
      </c>
      <c r="L404" s="88" t="s">
        <v>119</v>
      </c>
      <c r="M404" s="87"/>
      <c r="O404" s="66"/>
      <c r="P404" s="66"/>
      <c r="Q404" s="66"/>
      <c r="R404" s="66"/>
      <c r="S404" s="66"/>
      <c r="T404" s="66"/>
    </row>
    <row r="405" spans="1:20" ht="20.25" customHeight="1" x14ac:dyDescent="0.2">
      <c r="A405" s="28" t="str">
        <f t="shared" si="6"/>
        <v>22401</v>
      </c>
      <c r="B405" s="79" t="s">
        <v>1196</v>
      </c>
      <c r="C405" s="80" t="s">
        <v>540</v>
      </c>
      <c r="D405" s="81" t="s">
        <v>69</v>
      </c>
      <c r="E405" s="81" t="s">
        <v>631</v>
      </c>
      <c r="F405" s="81" t="s">
        <v>123</v>
      </c>
      <c r="G405" s="81" t="s">
        <v>135</v>
      </c>
      <c r="H405" s="81">
        <v>311</v>
      </c>
      <c r="I405" s="82" t="s">
        <v>487</v>
      </c>
      <c r="J405" s="81"/>
      <c r="K405" s="82" t="s">
        <v>1197</v>
      </c>
      <c r="L405" s="83" t="s">
        <v>328</v>
      </c>
      <c r="M405" s="82"/>
      <c r="O405" s="66"/>
      <c r="P405" s="66"/>
      <c r="Q405" s="66"/>
      <c r="R405" s="66"/>
      <c r="S405" s="66"/>
      <c r="T405" s="66"/>
    </row>
    <row r="406" spans="1:20" ht="20.25" customHeight="1" x14ac:dyDescent="0.2">
      <c r="A406" s="28" t="str">
        <f t="shared" si="6"/>
        <v>22402</v>
      </c>
      <c r="B406" s="84" t="s">
        <v>1196</v>
      </c>
      <c r="C406" s="85" t="s">
        <v>572</v>
      </c>
      <c r="D406" s="86" t="s">
        <v>69</v>
      </c>
      <c r="E406" s="86" t="s">
        <v>133</v>
      </c>
      <c r="F406" s="86" t="s">
        <v>123</v>
      </c>
      <c r="G406" s="86" t="s">
        <v>135</v>
      </c>
      <c r="H406" s="86">
        <v>511</v>
      </c>
      <c r="I406" s="87" t="s">
        <v>488</v>
      </c>
      <c r="J406" s="86"/>
      <c r="K406" s="87" t="s">
        <v>1198</v>
      </c>
      <c r="L406" s="88" t="s">
        <v>328</v>
      </c>
      <c r="M406" s="87"/>
      <c r="O406" s="66"/>
      <c r="P406" s="66"/>
      <c r="Q406" s="66"/>
      <c r="R406" s="66"/>
      <c r="S406" s="66"/>
      <c r="T406" s="66"/>
    </row>
    <row r="407" spans="1:20" ht="20.25" customHeight="1" x14ac:dyDescent="0.2">
      <c r="A407" s="28" t="str">
        <f t="shared" si="6"/>
        <v>22403</v>
      </c>
      <c r="B407" s="79" t="s">
        <v>1196</v>
      </c>
      <c r="C407" s="80" t="s">
        <v>576</v>
      </c>
      <c r="D407" s="81" t="s">
        <v>69</v>
      </c>
      <c r="E407" s="81" t="s">
        <v>70</v>
      </c>
      <c r="F407" s="81" t="s">
        <v>123</v>
      </c>
      <c r="G407" s="81" t="s">
        <v>211</v>
      </c>
      <c r="H407" s="81">
        <v>118</v>
      </c>
      <c r="I407" s="82" t="s">
        <v>489</v>
      </c>
      <c r="J407" s="81"/>
      <c r="K407" s="82" t="s">
        <v>1199</v>
      </c>
      <c r="L407" s="83" t="s">
        <v>328</v>
      </c>
      <c r="M407" s="82"/>
      <c r="O407" s="66"/>
      <c r="P407" s="66"/>
      <c r="Q407" s="66"/>
      <c r="R407" s="66"/>
      <c r="S407" s="66"/>
      <c r="T407" s="66"/>
    </row>
    <row r="408" spans="1:20" ht="20.25" customHeight="1" x14ac:dyDescent="0.2">
      <c r="A408" s="28" t="str">
        <f t="shared" si="6"/>
        <v>22404</v>
      </c>
      <c r="B408" s="84" t="s">
        <v>1196</v>
      </c>
      <c r="C408" s="85" t="s">
        <v>578</v>
      </c>
      <c r="D408" s="86" t="s">
        <v>69</v>
      </c>
      <c r="E408" s="86" t="s">
        <v>79</v>
      </c>
      <c r="F408" s="86" t="s">
        <v>123</v>
      </c>
      <c r="G408" s="86" t="s">
        <v>211</v>
      </c>
      <c r="H408" s="86">
        <v>218</v>
      </c>
      <c r="I408" s="87" t="s">
        <v>490</v>
      </c>
      <c r="J408" s="86"/>
      <c r="K408" s="87" t="s">
        <v>1200</v>
      </c>
      <c r="L408" s="88" t="s">
        <v>328</v>
      </c>
      <c r="M408" s="87"/>
      <c r="O408" s="66"/>
      <c r="P408" s="66"/>
      <c r="Q408" s="66"/>
      <c r="R408" s="66"/>
      <c r="S408" s="66"/>
      <c r="T408" s="66"/>
    </row>
    <row r="409" spans="1:20" ht="20.25" customHeight="1" x14ac:dyDescent="0.2">
      <c r="A409" s="28" t="str">
        <f t="shared" si="6"/>
        <v>22405</v>
      </c>
      <c r="B409" s="79" t="s">
        <v>1196</v>
      </c>
      <c r="C409" s="80" t="s">
        <v>580</v>
      </c>
      <c r="D409" s="81" t="s">
        <v>69</v>
      </c>
      <c r="E409" s="81" t="s">
        <v>85</v>
      </c>
      <c r="F409" s="81" t="s">
        <v>123</v>
      </c>
      <c r="G409" s="81" t="s">
        <v>211</v>
      </c>
      <c r="H409" s="81">
        <v>318</v>
      </c>
      <c r="I409" s="82" t="s">
        <v>491</v>
      </c>
      <c r="J409" s="81"/>
      <c r="K409" s="82" t="s">
        <v>1201</v>
      </c>
      <c r="L409" s="83" t="s">
        <v>328</v>
      </c>
      <c r="M409" s="82"/>
      <c r="O409" s="66"/>
      <c r="P409" s="66"/>
      <c r="Q409" s="66"/>
      <c r="R409" s="66"/>
      <c r="S409" s="66"/>
      <c r="T409" s="66"/>
    </row>
    <row r="410" spans="1:20" ht="20.25" customHeight="1" x14ac:dyDescent="0.2">
      <c r="A410" s="28" t="str">
        <f t="shared" si="6"/>
        <v>22406</v>
      </c>
      <c r="B410" s="84" t="s">
        <v>1196</v>
      </c>
      <c r="C410" s="85" t="s">
        <v>582</v>
      </c>
      <c r="D410" s="86" t="s">
        <v>69</v>
      </c>
      <c r="E410" s="86" t="s">
        <v>91</v>
      </c>
      <c r="F410" s="86" t="s">
        <v>123</v>
      </c>
      <c r="G410" s="86" t="s">
        <v>211</v>
      </c>
      <c r="H410" s="86">
        <v>418</v>
      </c>
      <c r="I410" s="87" t="s">
        <v>492</v>
      </c>
      <c r="J410" s="86"/>
      <c r="K410" s="87" t="s">
        <v>1202</v>
      </c>
      <c r="L410" s="88" t="s">
        <v>328</v>
      </c>
      <c r="M410" s="87"/>
      <c r="O410" s="66"/>
      <c r="P410" s="66"/>
      <c r="Q410" s="66"/>
      <c r="R410" s="66"/>
      <c r="S410" s="66"/>
      <c r="T410" s="66"/>
    </row>
    <row r="411" spans="1:20" ht="20.25" customHeight="1" x14ac:dyDescent="0.2">
      <c r="A411" s="28" t="str">
        <f t="shared" si="6"/>
        <v>22407</v>
      </c>
      <c r="B411" s="79" t="s">
        <v>1196</v>
      </c>
      <c r="C411" s="80" t="s">
        <v>584</v>
      </c>
      <c r="D411" s="81" t="s">
        <v>69</v>
      </c>
      <c r="E411" s="81" t="s">
        <v>97</v>
      </c>
      <c r="F411" s="81" t="s">
        <v>123</v>
      </c>
      <c r="G411" s="81" t="s">
        <v>211</v>
      </c>
      <c r="H411" s="81">
        <v>518</v>
      </c>
      <c r="I411" s="82" t="s">
        <v>493</v>
      </c>
      <c r="J411" s="81"/>
      <c r="K411" s="82" t="s">
        <v>1203</v>
      </c>
      <c r="L411" s="83" t="s">
        <v>328</v>
      </c>
      <c r="M411" s="82"/>
      <c r="O411" s="66"/>
      <c r="P411" s="66"/>
      <c r="Q411" s="66"/>
      <c r="R411" s="66"/>
      <c r="S411" s="66"/>
      <c r="T411" s="66"/>
    </row>
    <row r="412" spans="1:20" ht="20.25" customHeight="1" x14ac:dyDescent="0.2">
      <c r="A412" s="28" t="str">
        <f t="shared" si="6"/>
        <v>22408</v>
      </c>
      <c r="B412" s="84" t="s">
        <v>1196</v>
      </c>
      <c r="C412" s="85" t="s">
        <v>586</v>
      </c>
      <c r="D412" s="86" t="s">
        <v>69</v>
      </c>
      <c r="E412" s="86" t="s">
        <v>98</v>
      </c>
      <c r="F412" s="86" t="s">
        <v>123</v>
      </c>
      <c r="G412" s="86" t="s">
        <v>211</v>
      </c>
      <c r="H412" s="86">
        <v>618</v>
      </c>
      <c r="I412" s="87" t="s">
        <v>494</v>
      </c>
      <c r="J412" s="86"/>
      <c r="K412" s="87" t="s">
        <v>1204</v>
      </c>
      <c r="L412" s="88" t="s">
        <v>328</v>
      </c>
      <c r="M412" s="87"/>
      <c r="O412" s="66"/>
      <c r="P412" s="66"/>
      <c r="Q412" s="66"/>
      <c r="R412" s="66"/>
      <c r="S412" s="66"/>
      <c r="T412" s="66"/>
    </row>
    <row r="413" spans="1:20" ht="20.25" customHeight="1" x14ac:dyDescent="0.2">
      <c r="A413" s="28" t="str">
        <f t="shared" si="6"/>
        <v>22409</v>
      </c>
      <c r="B413" s="79" t="s">
        <v>1196</v>
      </c>
      <c r="C413" s="80" t="s">
        <v>588</v>
      </c>
      <c r="D413" s="81" t="s">
        <v>136</v>
      </c>
      <c r="E413" s="81" t="s">
        <v>657</v>
      </c>
      <c r="F413" s="81" t="s">
        <v>123</v>
      </c>
      <c r="G413" s="81" t="s">
        <v>141</v>
      </c>
      <c r="H413" s="81" t="s">
        <v>1205</v>
      </c>
      <c r="I413" s="82" t="s">
        <v>1206</v>
      </c>
      <c r="J413" s="81"/>
      <c r="K413" s="82" t="s">
        <v>1207</v>
      </c>
      <c r="L413" s="83" t="s">
        <v>328</v>
      </c>
      <c r="M413" s="82"/>
      <c r="O413" s="66"/>
      <c r="P413" s="66"/>
      <c r="Q413" s="66"/>
      <c r="R413" s="66"/>
      <c r="S413" s="66"/>
      <c r="T413" s="66"/>
    </row>
    <row r="414" spans="1:20" ht="20.25" customHeight="1" x14ac:dyDescent="0.2">
      <c r="A414" s="28" t="str">
        <f t="shared" si="6"/>
        <v>22410</v>
      </c>
      <c r="B414" s="84" t="s">
        <v>1196</v>
      </c>
      <c r="C414" s="89">
        <v>10</v>
      </c>
      <c r="D414" s="86" t="s">
        <v>136</v>
      </c>
      <c r="E414" s="86" t="s">
        <v>70</v>
      </c>
      <c r="F414" s="86" t="s">
        <v>123</v>
      </c>
      <c r="G414" s="86" t="s">
        <v>211</v>
      </c>
      <c r="H414" s="86" t="s">
        <v>1205</v>
      </c>
      <c r="I414" s="87" t="s">
        <v>1208</v>
      </c>
      <c r="J414" s="86"/>
      <c r="K414" s="87" t="s">
        <v>1209</v>
      </c>
      <c r="L414" s="88" t="s">
        <v>328</v>
      </c>
      <c r="M414" s="87"/>
      <c r="O414" s="66"/>
      <c r="P414" s="66"/>
      <c r="Q414" s="66"/>
      <c r="R414" s="66"/>
      <c r="S414" s="66"/>
      <c r="T414" s="66"/>
    </row>
    <row r="415" spans="1:20" ht="20.25" customHeight="1" x14ac:dyDescent="0.2">
      <c r="A415" s="28" t="str">
        <f t="shared" si="6"/>
        <v>22411</v>
      </c>
      <c r="B415" s="79" t="s">
        <v>1196</v>
      </c>
      <c r="C415" s="90">
        <v>11</v>
      </c>
      <c r="D415" s="81" t="s">
        <v>136</v>
      </c>
      <c r="E415" s="81" t="s">
        <v>79</v>
      </c>
      <c r="F415" s="81" t="s">
        <v>123</v>
      </c>
      <c r="G415" s="81" t="s">
        <v>211</v>
      </c>
      <c r="H415" s="81" t="s">
        <v>1210</v>
      </c>
      <c r="I415" s="82" t="s">
        <v>1211</v>
      </c>
      <c r="J415" s="81"/>
      <c r="K415" s="82" t="s">
        <v>1212</v>
      </c>
      <c r="L415" s="83" t="s">
        <v>328</v>
      </c>
      <c r="M415" s="82"/>
      <c r="O415" s="66"/>
      <c r="P415" s="66"/>
      <c r="Q415" s="66"/>
      <c r="R415" s="66"/>
      <c r="S415" s="66"/>
      <c r="T415" s="66"/>
    </row>
    <row r="416" spans="1:20" ht="19.5" customHeight="1" x14ac:dyDescent="0.2">
      <c r="A416" s="28" t="str">
        <f t="shared" si="6"/>
        <v>22412</v>
      </c>
      <c r="B416" s="84" t="s">
        <v>1196</v>
      </c>
      <c r="C416" s="89">
        <v>12</v>
      </c>
      <c r="D416" s="86" t="s">
        <v>136</v>
      </c>
      <c r="E416" s="86" t="s">
        <v>85</v>
      </c>
      <c r="F416" s="86" t="s">
        <v>123</v>
      </c>
      <c r="G416" s="86" t="s">
        <v>211</v>
      </c>
      <c r="H416" s="86" t="s">
        <v>1213</v>
      </c>
      <c r="I416" s="87" t="s">
        <v>1214</v>
      </c>
      <c r="J416" s="86"/>
      <c r="K416" s="87" t="s">
        <v>1215</v>
      </c>
      <c r="L416" s="88" t="s">
        <v>328</v>
      </c>
      <c r="M416" s="87"/>
      <c r="O416" s="66"/>
      <c r="P416" s="66"/>
      <c r="Q416" s="66"/>
      <c r="R416" s="66"/>
      <c r="S416" s="66"/>
      <c r="T416" s="66"/>
    </row>
    <row r="417" spans="1:20" ht="19.5" customHeight="1" x14ac:dyDescent="0.2">
      <c r="A417" s="28" t="str">
        <f t="shared" si="6"/>
        <v>22501</v>
      </c>
      <c r="B417" s="79" t="s">
        <v>1216</v>
      </c>
      <c r="C417" s="80" t="s">
        <v>540</v>
      </c>
      <c r="D417" s="81" t="s">
        <v>136</v>
      </c>
      <c r="E417" s="81" t="s">
        <v>657</v>
      </c>
      <c r="F417" s="81" t="s">
        <v>560</v>
      </c>
      <c r="G417" s="81" t="s">
        <v>138</v>
      </c>
      <c r="H417" s="81" t="s">
        <v>1217</v>
      </c>
      <c r="I417" s="82" t="s">
        <v>1218</v>
      </c>
      <c r="J417" s="81"/>
      <c r="K417" s="82" t="s">
        <v>1219</v>
      </c>
      <c r="L417" s="83" t="s">
        <v>124</v>
      </c>
      <c r="M417" s="82"/>
      <c r="O417" s="66"/>
      <c r="P417" s="66"/>
      <c r="Q417" s="66"/>
      <c r="R417" s="66"/>
      <c r="S417" s="66"/>
      <c r="T417" s="66"/>
    </row>
    <row r="418" spans="1:20" ht="19.5" customHeight="1" x14ac:dyDescent="0.2">
      <c r="A418" s="28" t="str">
        <f t="shared" si="6"/>
        <v>22502</v>
      </c>
      <c r="B418" s="84" t="s">
        <v>1216</v>
      </c>
      <c r="C418" s="85" t="s">
        <v>572</v>
      </c>
      <c r="D418" s="86" t="s">
        <v>136</v>
      </c>
      <c r="E418" s="86" t="s">
        <v>85</v>
      </c>
      <c r="F418" s="86" t="s">
        <v>560</v>
      </c>
      <c r="G418" s="86" t="s">
        <v>139</v>
      </c>
      <c r="H418" s="86" t="s">
        <v>1220</v>
      </c>
      <c r="I418" s="87" t="s">
        <v>195</v>
      </c>
      <c r="J418" s="86"/>
      <c r="K418" s="87" t="s">
        <v>1221</v>
      </c>
      <c r="L418" s="88" t="s">
        <v>124</v>
      </c>
      <c r="M418" s="87"/>
      <c r="O418" s="66"/>
      <c r="P418" s="66"/>
      <c r="Q418" s="66"/>
      <c r="R418" s="66"/>
      <c r="S418" s="66"/>
      <c r="T418" s="66"/>
    </row>
    <row r="419" spans="1:20" ht="19.5" customHeight="1" x14ac:dyDescent="0.2">
      <c r="A419" s="28" t="str">
        <f t="shared" si="6"/>
        <v>22701</v>
      </c>
      <c r="B419" s="79" t="s">
        <v>1222</v>
      </c>
      <c r="C419" s="80" t="s">
        <v>540</v>
      </c>
      <c r="D419" s="81" t="s">
        <v>136</v>
      </c>
      <c r="E419" s="81" t="s">
        <v>657</v>
      </c>
      <c r="F419" s="81" t="s">
        <v>561</v>
      </c>
      <c r="G419" s="81" t="s">
        <v>138</v>
      </c>
      <c r="H419" s="81" t="s">
        <v>1223</v>
      </c>
      <c r="I419" s="82" t="s">
        <v>1224</v>
      </c>
      <c r="J419" s="81"/>
      <c r="K419" s="82" t="s">
        <v>1225</v>
      </c>
      <c r="L419" s="83" t="s">
        <v>126</v>
      </c>
      <c r="M419" s="82"/>
      <c r="O419" s="66"/>
      <c r="P419" s="66"/>
      <c r="Q419" s="66"/>
      <c r="R419" s="66"/>
      <c r="S419" s="66"/>
      <c r="T419" s="66"/>
    </row>
    <row r="420" spans="1:20" ht="20.25" customHeight="1" x14ac:dyDescent="0.2">
      <c r="A420" s="28" t="str">
        <f t="shared" si="6"/>
        <v>22702</v>
      </c>
      <c r="B420" s="84" t="s">
        <v>1222</v>
      </c>
      <c r="C420" s="85" t="s">
        <v>572</v>
      </c>
      <c r="D420" s="86" t="s">
        <v>136</v>
      </c>
      <c r="E420" s="86" t="s">
        <v>85</v>
      </c>
      <c r="F420" s="86" t="s">
        <v>561</v>
      </c>
      <c r="G420" s="86" t="s">
        <v>139</v>
      </c>
      <c r="H420" s="86" t="s">
        <v>1226</v>
      </c>
      <c r="I420" s="87" t="s">
        <v>1227</v>
      </c>
      <c r="J420" s="86"/>
      <c r="K420" s="87" t="s">
        <v>1228</v>
      </c>
      <c r="L420" s="88" t="s">
        <v>126</v>
      </c>
      <c r="M420" s="87"/>
      <c r="O420" s="66"/>
      <c r="P420" s="66"/>
      <c r="Q420" s="66"/>
      <c r="R420" s="66"/>
      <c r="S420" s="66"/>
      <c r="T420" s="66"/>
    </row>
    <row r="421" spans="1:20" ht="20.25" customHeight="1" x14ac:dyDescent="0.2">
      <c r="A421" s="28" t="str">
        <f t="shared" si="6"/>
        <v>22901</v>
      </c>
      <c r="B421" s="79" t="s">
        <v>546</v>
      </c>
      <c r="C421" s="80" t="s">
        <v>540</v>
      </c>
      <c r="D421" s="81" t="s">
        <v>136</v>
      </c>
      <c r="E421" s="81" t="s">
        <v>657</v>
      </c>
      <c r="F421" s="81" t="s">
        <v>564</v>
      </c>
      <c r="G421" s="81" t="s">
        <v>138</v>
      </c>
      <c r="H421" s="81" t="s">
        <v>1229</v>
      </c>
      <c r="I421" s="82" t="s">
        <v>208</v>
      </c>
      <c r="J421" s="81"/>
      <c r="K421" s="82" t="s">
        <v>1230</v>
      </c>
      <c r="L421" s="83" t="s">
        <v>209</v>
      </c>
      <c r="M421" s="82"/>
      <c r="O421" s="66"/>
      <c r="P421" s="66"/>
      <c r="Q421" s="66"/>
      <c r="R421" s="66"/>
      <c r="S421" s="66"/>
      <c r="T421" s="66"/>
    </row>
    <row r="422" spans="1:20" ht="20.25" customHeight="1" x14ac:dyDescent="0.2">
      <c r="A422" s="28" t="str">
        <f t="shared" si="6"/>
        <v>23201</v>
      </c>
      <c r="B422" s="84" t="s">
        <v>547</v>
      </c>
      <c r="C422" s="85" t="s">
        <v>540</v>
      </c>
      <c r="D422" s="86" t="s">
        <v>136</v>
      </c>
      <c r="E422" s="86" t="s">
        <v>70</v>
      </c>
      <c r="F422" s="86" t="s">
        <v>1231</v>
      </c>
      <c r="G422" s="86" t="s">
        <v>211</v>
      </c>
      <c r="H422" s="86" t="s">
        <v>1232</v>
      </c>
      <c r="I422" s="87" t="s">
        <v>1233</v>
      </c>
      <c r="J422" s="86"/>
      <c r="K422" s="87" t="s">
        <v>1234</v>
      </c>
      <c r="L422" s="88" t="s">
        <v>329</v>
      </c>
      <c r="M422" s="87"/>
      <c r="O422" s="66"/>
      <c r="P422" s="66"/>
      <c r="Q422" s="66"/>
      <c r="R422" s="66"/>
      <c r="S422" s="66"/>
      <c r="T422" s="66"/>
    </row>
    <row r="423" spans="1:20" ht="20.25" customHeight="1" x14ac:dyDescent="0.2">
      <c r="A423" s="28" t="str">
        <f t="shared" si="6"/>
        <v>23202</v>
      </c>
      <c r="B423" s="79" t="s">
        <v>547</v>
      </c>
      <c r="C423" s="80" t="s">
        <v>572</v>
      </c>
      <c r="D423" s="81" t="s">
        <v>136</v>
      </c>
      <c r="E423" s="81" t="s">
        <v>79</v>
      </c>
      <c r="F423" s="81" t="s">
        <v>1231</v>
      </c>
      <c r="G423" s="81" t="s">
        <v>211</v>
      </c>
      <c r="H423" s="81" t="s">
        <v>1235</v>
      </c>
      <c r="I423" s="82" t="s">
        <v>1236</v>
      </c>
      <c r="J423" s="81"/>
      <c r="K423" s="82" t="s">
        <v>1237</v>
      </c>
      <c r="L423" s="83" t="s">
        <v>329</v>
      </c>
      <c r="M423" s="82"/>
      <c r="O423" s="66"/>
      <c r="P423" s="66"/>
      <c r="Q423" s="66"/>
      <c r="R423" s="66"/>
      <c r="S423" s="66"/>
      <c r="T423" s="66"/>
    </row>
    <row r="424" spans="1:20" ht="20.25" customHeight="1" x14ac:dyDescent="0.2">
      <c r="A424" s="28" t="str">
        <f t="shared" si="6"/>
        <v>23203</v>
      </c>
      <c r="B424" s="84" t="s">
        <v>547</v>
      </c>
      <c r="C424" s="85" t="s">
        <v>576</v>
      </c>
      <c r="D424" s="86" t="s">
        <v>136</v>
      </c>
      <c r="E424" s="86" t="s">
        <v>85</v>
      </c>
      <c r="F424" s="86" t="s">
        <v>1231</v>
      </c>
      <c r="G424" s="86" t="s">
        <v>211</v>
      </c>
      <c r="H424" s="86" t="s">
        <v>1238</v>
      </c>
      <c r="I424" s="87" t="s">
        <v>1239</v>
      </c>
      <c r="J424" s="86"/>
      <c r="K424" s="87" t="s">
        <v>1240</v>
      </c>
      <c r="L424" s="88" t="s">
        <v>329</v>
      </c>
      <c r="M424" s="87"/>
      <c r="O424" s="66"/>
      <c r="P424" s="66"/>
      <c r="Q424" s="66"/>
      <c r="R424" s="66"/>
      <c r="S424" s="66"/>
      <c r="T424" s="66"/>
    </row>
    <row r="425" spans="1:20" ht="20.25" customHeight="1" x14ac:dyDescent="0.2">
      <c r="A425" s="28" t="str">
        <f t="shared" si="6"/>
        <v>23301</v>
      </c>
      <c r="B425" s="79" t="s">
        <v>1241</v>
      </c>
      <c r="C425" s="80" t="s">
        <v>540</v>
      </c>
      <c r="D425" s="81" t="s">
        <v>136</v>
      </c>
      <c r="E425" s="81" t="s">
        <v>70</v>
      </c>
      <c r="F425" s="81" t="s">
        <v>218</v>
      </c>
      <c r="G425" s="81" t="s">
        <v>211</v>
      </c>
      <c r="H425" s="81" t="s">
        <v>1242</v>
      </c>
      <c r="I425" s="82" t="s">
        <v>1243</v>
      </c>
      <c r="J425" s="81"/>
      <c r="K425" s="82" t="s">
        <v>1244</v>
      </c>
      <c r="L425" s="83" t="s">
        <v>229</v>
      </c>
      <c r="M425" s="82"/>
      <c r="O425" s="66"/>
    </row>
    <row r="426" spans="1:20" ht="20.25" customHeight="1" x14ac:dyDescent="0.2">
      <c r="A426" s="28" t="str">
        <f t="shared" si="6"/>
        <v>23302</v>
      </c>
      <c r="B426" s="84" t="s">
        <v>1241</v>
      </c>
      <c r="C426" s="85" t="s">
        <v>572</v>
      </c>
      <c r="D426" s="86" t="s">
        <v>136</v>
      </c>
      <c r="E426" s="86" t="s">
        <v>79</v>
      </c>
      <c r="F426" s="86" t="s">
        <v>218</v>
      </c>
      <c r="G426" s="86" t="s">
        <v>211</v>
      </c>
      <c r="H426" s="86" t="s">
        <v>1245</v>
      </c>
      <c r="I426" s="87" t="s">
        <v>1246</v>
      </c>
      <c r="J426" s="86"/>
      <c r="K426" s="87" t="s">
        <v>1247</v>
      </c>
      <c r="L426" s="88" t="s">
        <v>229</v>
      </c>
      <c r="M426" s="87"/>
      <c r="O426" s="66"/>
    </row>
    <row r="427" spans="1:20" ht="20.25" customHeight="1" x14ac:dyDescent="0.2">
      <c r="A427" s="28" t="str">
        <f t="shared" si="6"/>
        <v>23303</v>
      </c>
      <c r="B427" s="79" t="s">
        <v>1241</v>
      </c>
      <c r="C427" s="80" t="s">
        <v>576</v>
      </c>
      <c r="D427" s="81" t="s">
        <v>136</v>
      </c>
      <c r="E427" s="81" t="s">
        <v>85</v>
      </c>
      <c r="F427" s="81" t="s">
        <v>218</v>
      </c>
      <c r="G427" s="81" t="s">
        <v>211</v>
      </c>
      <c r="H427" s="81" t="s">
        <v>1248</v>
      </c>
      <c r="I427" s="82" t="s">
        <v>1249</v>
      </c>
      <c r="J427" s="81"/>
      <c r="K427" s="82" t="s">
        <v>1250</v>
      </c>
      <c r="L427" s="83" t="s">
        <v>229</v>
      </c>
      <c r="M427" s="82"/>
      <c r="O427" s="66"/>
    </row>
    <row r="428" spans="1:20" ht="20.25" customHeight="1" x14ac:dyDescent="0.2">
      <c r="A428" s="28" t="str">
        <f t="shared" si="6"/>
        <v>23601</v>
      </c>
      <c r="B428" s="84" t="s">
        <v>1251</v>
      </c>
      <c r="C428" s="85" t="s">
        <v>540</v>
      </c>
      <c r="D428" s="86" t="s">
        <v>136</v>
      </c>
      <c r="E428" s="86" t="s">
        <v>657</v>
      </c>
      <c r="F428" s="86" t="s">
        <v>1252</v>
      </c>
      <c r="G428" s="86" t="s">
        <v>138</v>
      </c>
      <c r="H428" s="86" t="s">
        <v>1253</v>
      </c>
      <c r="I428" s="87" t="s">
        <v>1254</v>
      </c>
      <c r="J428" s="86"/>
      <c r="K428" s="87" t="s">
        <v>1255</v>
      </c>
      <c r="L428" s="88" t="s">
        <v>1256</v>
      </c>
      <c r="M428" s="87"/>
      <c r="O428" s="66"/>
    </row>
    <row r="429" spans="1:20" ht="20.25" customHeight="1" x14ac:dyDescent="0.2">
      <c r="A429" s="28" t="str">
        <f t="shared" si="6"/>
        <v>01781</v>
      </c>
      <c r="B429" s="79" t="s">
        <v>544</v>
      </c>
      <c r="C429" s="80">
        <v>81</v>
      </c>
      <c r="D429" s="81" t="s">
        <v>697</v>
      </c>
      <c r="E429" s="81" t="s">
        <v>70</v>
      </c>
      <c r="F429" s="81" t="s">
        <v>90</v>
      </c>
      <c r="G429" s="81" t="s">
        <v>71</v>
      </c>
      <c r="H429" s="81" t="s">
        <v>228</v>
      </c>
      <c r="I429" s="82" t="s">
        <v>305</v>
      </c>
      <c r="J429" s="81"/>
      <c r="K429" s="82" t="s">
        <v>1257</v>
      </c>
      <c r="L429" s="83" t="s">
        <v>88</v>
      </c>
      <c r="M429" s="82"/>
      <c r="O429" s="66"/>
    </row>
    <row r="430" spans="1:20" ht="20.25" customHeight="1" x14ac:dyDescent="0.2">
      <c r="A430" s="28" t="str">
        <f t="shared" si="6"/>
        <v>01782</v>
      </c>
      <c r="B430" s="84" t="s">
        <v>544</v>
      </c>
      <c r="C430" s="85">
        <v>82</v>
      </c>
      <c r="D430" s="86" t="s">
        <v>697</v>
      </c>
      <c r="E430" s="86" t="s">
        <v>79</v>
      </c>
      <c r="F430" s="86" t="s">
        <v>90</v>
      </c>
      <c r="G430" s="86" t="s">
        <v>71</v>
      </c>
      <c r="H430" s="86" t="s">
        <v>227</v>
      </c>
      <c r="I430" s="87" t="s">
        <v>306</v>
      </c>
      <c r="J430" s="86"/>
      <c r="K430" s="87" t="s">
        <v>1258</v>
      </c>
      <c r="L430" s="88" t="s">
        <v>88</v>
      </c>
      <c r="M430" s="87"/>
      <c r="O430" s="66"/>
    </row>
    <row r="431" spans="1:20" ht="20.25" customHeight="1" x14ac:dyDescent="0.2">
      <c r="A431" s="28" t="str">
        <f t="shared" si="6"/>
        <v>01783</v>
      </c>
      <c r="B431" s="79" t="s">
        <v>544</v>
      </c>
      <c r="C431" s="80">
        <v>83</v>
      </c>
      <c r="D431" s="81" t="s">
        <v>697</v>
      </c>
      <c r="E431" s="81" t="s">
        <v>85</v>
      </c>
      <c r="F431" s="81" t="s">
        <v>90</v>
      </c>
      <c r="G431" s="81" t="s">
        <v>71</v>
      </c>
      <c r="H431" s="81" t="s">
        <v>226</v>
      </c>
      <c r="I431" s="82" t="s">
        <v>307</v>
      </c>
      <c r="J431" s="81"/>
      <c r="K431" s="82" t="s">
        <v>1259</v>
      </c>
      <c r="L431" s="83" t="s">
        <v>88</v>
      </c>
      <c r="M431" s="82"/>
      <c r="O431" s="66"/>
    </row>
    <row r="432" spans="1:20" ht="20.25" customHeight="1" x14ac:dyDescent="0.2">
      <c r="A432" s="28" t="str">
        <f t="shared" si="6"/>
        <v>01784</v>
      </c>
      <c r="B432" s="84" t="s">
        <v>544</v>
      </c>
      <c r="C432" s="85">
        <v>84</v>
      </c>
      <c r="D432" s="86" t="s">
        <v>697</v>
      </c>
      <c r="E432" s="86" t="s">
        <v>91</v>
      </c>
      <c r="F432" s="86" t="s">
        <v>90</v>
      </c>
      <c r="G432" s="86" t="s">
        <v>71</v>
      </c>
      <c r="H432" s="86" t="s">
        <v>225</v>
      </c>
      <c r="I432" s="87" t="s">
        <v>224</v>
      </c>
      <c r="J432" s="86"/>
      <c r="K432" s="87" t="s">
        <v>1260</v>
      </c>
      <c r="L432" s="88" t="s">
        <v>88</v>
      </c>
      <c r="M432" s="87"/>
      <c r="O432" s="66"/>
    </row>
    <row r="433" spans="1:15" ht="20.25" customHeight="1" x14ac:dyDescent="0.2">
      <c r="A433" s="28" t="str">
        <f t="shared" si="6"/>
        <v>01785</v>
      </c>
      <c r="B433" s="79" t="s">
        <v>544</v>
      </c>
      <c r="C433" s="80">
        <v>85</v>
      </c>
      <c r="D433" s="81" t="s">
        <v>697</v>
      </c>
      <c r="E433" s="81" t="s">
        <v>97</v>
      </c>
      <c r="F433" s="81" t="s">
        <v>90</v>
      </c>
      <c r="G433" s="81" t="s">
        <v>71</v>
      </c>
      <c r="H433" s="81" t="s">
        <v>223</v>
      </c>
      <c r="I433" s="82" t="s">
        <v>222</v>
      </c>
      <c r="J433" s="81"/>
      <c r="K433" s="82" t="s">
        <v>1261</v>
      </c>
      <c r="L433" s="83" t="s">
        <v>88</v>
      </c>
      <c r="M433" s="82"/>
      <c r="O433" s="66"/>
    </row>
    <row r="434" spans="1:15" ht="20.25" customHeight="1" x14ac:dyDescent="0.2">
      <c r="A434" s="28" t="str">
        <f t="shared" si="6"/>
        <v>01786</v>
      </c>
      <c r="B434" s="84" t="s">
        <v>544</v>
      </c>
      <c r="C434" s="85">
        <v>86</v>
      </c>
      <c r="D434" s="86" t="s">
        <v>697</v>
      </c>
      <c r="E434" s="86" t="s">
        <v>98</v>
      </c>
      <c r="F434" s="86" t="s">
        <v>90</v>
      </c>
      <c r="G434" s="86" t="s">
        <v>71</v>
      </c>
      <c r="H434" s="86" t="s">
        <v>221</v>
      </c>
      <c r="I434" s="87" t="s">
        <v>220</v>
      </c>
      <c r="J434" s="86"/>
      <c r="K434" s="87" t="s">
        <v>1262</v>
      </c>
      <c r="L434" s="88" t="s">
        <v>88</v>
      </c>
      <c r="M434" s="87"/>
      <c r="N434" s="91"/>
      <c r="O434" s="66"/>
    </row>
    <row r="435" spans="1:15" ht="20.25" customHeight="1" x14ac:dyDescent="0.2">
      <c r="A435" s="92" t="str">
        <f t="shared" si="6"/>
        <v>01787</v>
      </c>
      <c r="B435" s="79" t="s">
        <v>544</v>
      </c>
      <c r="C435" s="80">
        <v>87</v>
      </c>
      <c r="D435" s="81" t="s">
        <v>1263</v>
      </c>
      <c r="E435" s="81" t="s">
        <v>657</v>
      </c>
      <c r="F435" s="81" t="s">
        <v>90</v>
      </c>
      <c r="G435" s="81" t="s">
        <v>71</v>
      </c>
      <c r="H435" s="81" t="s">
        <v>1264</v>
      </c>
      <c r="I435" s="82" t="s">
        <v>1265</v>
      </c>
      <c r="J435" s="81"/>
      <c r="K435" s="82" t="s">
        <v>1266</v>
      </c>
      <c r="L435" s="83" t="s">
        <v>88</v>
      </c>
      <c r="M435" s="82"/>
      <c r="N435" s="91"/>
      <c r="O435" s="66"/>
    </row>
    <row r="436" spans="1:15" ht="20.25" customHeight="1" x14ac:dyDescent="0.2">
      <c r="A436" s="28"/>
      <c r="B436" s="70"/>
      <c r="C436" s="71"/>
      <c r="D436" s="72"/>
      <c r="E436" s="72"/>
      <c r="F436" s="73"/>
      <c r="G436" s="73"/>
      <c r="H436" s="74"/>
      <c r="I436" s="75"/>
      <c r="J436" s="76"/>
      <c r="K436" s="77">
        <f>SUBTOTAL(3,K3:K435)</f>
        <v>433</v>
      </c>
      <c r="L436" s="78"/>
      <c r="M436" s="77"/>
    </row>
  </sheetData>
  <sheetProtection autoFilter="0"/>
  <mergeCells count="1">
    <mergeCell ref="B1:G1"/>
  </mergeCells>
  <phoneticPr fontId="3"/>
  <printOptions horizontalCentered="1"/>
  <pageMargins left="0.7" right="0.7" top="0.75" bottom="0.75" header="0.3" footer="0.3"/>
  <pageSetup paperSize="9" scale="31" fitToHeight="0" orientation="portrait" r:id="rId1"/>
  <headerFooter alignWithMargins="0">
    <oddHeader>&amp;R【資料１０】</oddHeader>
    <oddFooter>&amp;P / &amp;N ページ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18</vt:lpstr>
      <vt:lpstr>18 (手入力様式)</vt:lpstr>
      <vt:lpstr>ボランティア一覧</vt:lpstr>
      <vt:lpstr>ボランティア図書マスタ </vt:lpstr>
      <vt:lpstr>'18'!Print_Area</vt:lpstr>
      <vt:lpstr>'18 (手入力様式)'!Print_Area</vt:lpstr>
      <vt:lpstr>ボランティア一覧!Print_Area</vt:lpstr>
      <vt:lpstr>'ボランティア図書マスタ '!Print_Area</vt:lpstr>
      <vt:lpstr>ボランティア一覧!Print_Titles</vt:lpstr>
      <vt:lpstr>'ボランティア図書マスタ '!Print_Titles</vt:lpstr>
      <vt:lpstr>ボランティア一覧!ボランティア名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miwa-n</dc:creator>
  <cp:lastModifiedBy>宮内祐希</cp:lastModifiedBy>
  <cp:lastPrinted>2022-02-03T06:35:40Z</cp:lastPrinted>
  <dcterms:created xsi:type="dcterms:W3CDTF">2004-02-10T12:41:23Z</dcterms:created>
  <dcterms:modified xsi:type="dcterms:W3CDTF">2025-12-22T07:25:31Z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2022-02-03T06:34:30Z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d2d6cdb4-d4aa-4901-9b50-327010023f0a</vt:lpwstr>
  </property>
  <property fmtid="{D5CDD505-2E9C-101B-9397-08002B2CF9AE}" pid="8" name="MSIP_Label_d899a617-f30e-4fb8-b81c-fb6d0b94ac5b_ContentBits">
    <vt:lpwstr>0</vt:lpwstr>
  </property>
</Properties>
</file>